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mc:AlternateContent xmlns:mc="http://schemas.openxmlformats.org/markup-compatibility/2006">
    <mc:Choice Requires="x15">
      <x15ac:absPath xmlns:x15ac="http://schemas.microsoft.com/office/spreadsheetml/2010/11/ac" url="https://toyotajp-my.sharepoint.com/personal/1469999_tmc_twfr_toyota_co_jp/Documents/eki【バックアップ無し】/2026/manual避難/全社駅伝/"/>
    </mc:Choice>
  </mc:AlternateContent>
  <xr:revisionPtr revIDLastSave="5993" documentId="6_{1F51BCBC-68E0-4807-9F55-8CD96FAAB22B}" xr6:coauthVersionLast="47" xr6:coauthVersionMax="47" xr10:uidLastSave="{6578ADAA-4701-4255-88A4-7B50BF46EED6}"/>
  <bookViews>
    <workbookView xWindow="28680" yWindow="-120" windowWidth="29040" windowHeight="15720" tabRatio="905" firstSheet="8" activeTab="16" xr2:uid="{00000000-000D-0000-FFFF-FFFF00000000}"/>
  </bookViews>
  <sheets>
    <sheet name="P0_確認資料一覧" sheetId="72" r:id="rId1"/>
    <sheet name="P1_要項" sheetId="32" r:id="rId2"/>
    <sheet name="P2_選手" sheetId="35" r:id="rId3"/>
    <sheet name="P3_集合&amp;開会式" sheetId="37" r:id="rId4"/>
    <sheet name="P4_1区集合" sheetId="38" r:id="rId5"/>
    <sheet name="P5_グラウンド内ルール" sheetId="39" r:id="rId6"/>
    <sheet name="P6_2区以降" sheetId="44" r:id="rId7"/>
    <sheet name="P7_サポート分担" sheetId="42" r:id="rId8"/>
    <sheet name="P8_マネ詳細" sheetId="62" r:id="rId9"/>
    <sheet name="P9_場内発見撮影応援詳細" sheetId="67" r:id="rId10"/>
    <sheet name="P10沿道発見応援速報" sheetId="68" r:id="rId11"/>
    <sheet name="P11_スポセン来場" sheetId="41" r:id="rId12"/>
    <sheet name="P12_走行時注意" sheetId="56" r:id="rId13"/>
    <sheet name="P13_YouTube・速報" sheetId="53" r:id="rId14"/>
    <sheet name="P14_スポセン全体図" sheetId="65" r:id="rId15"/>
    <sheet name="P15_幹事用備品等" sheetId="69" r:id="rId16"/>
    <sheet name="P16_当日BANDと撮影写真について" sheetId="71" r:id="rId17"/>
  </sheets>
  <definedNames>
    <definedName name="_xlnm.Print_Area" localSheetId="0">P0_確認資料一覧!$A$1:$J$27</definedName>
    <definedName name="_xlnm.Print_Area" localSheetId="1">P1_要項!$A$1:$K$46</definedName>
    <definedName name="_xlnm.Print_Area" localSheetId="10">P10沿道発見応援速報!$A$1:$K$62</definedName>
    <definedName name="_xlnm.Print_Area" localSheetId="11">P11_スポセン来場!$A$1:$E$50</definedName>
    <definedName name="_xlnm.Print_Area" localSheetId="12">P12_走行時注意!$A$1:$I$60</definedName>
    <definedName name="_xlnm.Print_Area" localSheetId="13">P13_YouTube・速報!$A$1:$K$57</definedName>
    <definedName name="_xlnm.Print_Area" localSheetId="14">P14_スポセン全体図!$A$1:$J$56</definedName>
    <definedName name="_xlnm.Print_Area" localSheetId="15">P15_幹事用備品等!$A$1:$J$49</definedName>
    <definedName name="_xlnm.Print_Area" localSheetId="16">P16_当日BANDと撮影写真について!$A$1:$J$44</definedName>
    <definedName name="_xlnm.Print_Area" localSheetId="2">P2_選手!$A$1:$M$40</definedName>
    <definedName name="_xlnm.Print_Area" localSheetId="3">'P3_集合&amp;開会式'!$A$1:$J$54</definedName>
    <definedName name="_xlnm.Print_Area" localSheetId="4">P4_1区集合!$A$1:$K$54</definedName>
    <definedName name="_xlnm.Print_Area" localSheetId="5">P5_グラウンド内ルール!$A$1:$J$55</definedName>
    <definedName name="_xlnm.Print_Area" localSheetId="6">P6_2区以降!$A$1:$K$45</definedName>
    <definedName name="_xlnm.Print_Area" localSheetId="7">P7_サポート分担!$A$1:$F$47</definedName>
    <definedName name="_xlnm.Print_Area" localSheetId="8">P8_マネ詳細!$A$1:$K$62</definedName>
    <definedName name="_xlnm.Print_Area" localSheetId="9">P9_場内発見撮影応援詳細!$A$1:$K$62</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2" i="35" l="1"/>
  <c r="M33" i="35"/>
  <c r="M34" i="35" s="1"/>
  <c r="L33" i="35"/>
  <c r="K33" i="35"/>
  <c r="J33" i="35"/>
  <c r="K34" i="35" l="1"/>
  <c r="J34" i="35"/>
  <c r="M35" i="35"/>
  <c r="L34" i="35"/>
  <c r="G18" i="35"/>
  <c r="G19" i="35"/>
  <c r="G23" i="35"/>
  <c r="G22" i="35"/>
  <c r="G21" i="35"/>
  <c r="G20" i="35"/>
  <c r="G33" i="35"/>
  <c r="G34" i="35"/>
  <c r="K35" i="35" l="1"/>
  <c r="J35" i="35"/>
  <c r="M36" i="35"/>
  <c r="L35" i="35"/>
  <c r="G35" i="35"/>
  <c r="E39" i="35"/>
  <c r="F39" i="35" s="1"/>
  <c r="E26" i="35"/>
  <c r="F26" i="35" s="1"/>
  <c r="E13" i="35"/>
  <c r="F13" i="35" s="1"/>
  <c r="K36" i="35" l="1"/>
  <c r="J36" i="35"/>
  <c r="M37" i="35"/>
  <c r="L36" i="35"/>
  <c r="G36" i="35"/>
  <c r="F38" i="35"/>
  <c r="F25" i="35"/>
  <c r="J32" i="35"/>
  <c r="K32" i="35"/>
  <c r="K19" i="35"/>
  <c r="J19" i="35"/>
  <c r="F37" i="35"/>
  <c r="F24" i="35"/>
  <c r="F11" i="35"/>
  <c r="F12" i="35"/>
  <c r="N18" i="35"/>
  <c r="N31" i="35"/>
  <c r="N5" i="35"/>
  <c r="F5" i="35"/>
  <c r="F6" i="35"/>
  <c r="F7" i="35"/>
  <c r="F8" i="35"/>
  <c r="F9" i="35"/>
  <c r="F10" i="35"/>
  <c r="F18" i="35"/>
  <c r="F19" i="35"/>
  <c r="F20" i="35"/>
  <c r="F21" i="35"/>
  <c r="F22" i="35"/>
  <c r="F23" i="35"/>
  <c r="M6" i="35"/>
  <c r="M7" i="35" s="1"/>
  <c r="P6" i="35"/>
  <c r="F32" i="35"/>
  <c r="F33" i="35"/>
  <c r="F34" i="35"/>
  <c r="F35" i="35"/>
  <c r="F36" i="35"/>
  <c r="F31" i="35"/>
  <c r="M19" i="35"/>
  <c r="O19" i="35" s="1"/>
  <c r="Q32" i="35"/>
  <c r="K37" i="35" l="1"/>
  <c r="J37" i="35"/>
  <c r="L37" i="35"/>
  <c r="G37" i="35"/>
  <c r="L32" i="35"/>
  <c r="R32" i="35" s="1"/>
  <c r="N6" i="35"/>
  <c r="O32" i="35"/>
  <c r="Q6" i="35"/>
  <c r="Q7" i="35"/>
  <c r="J7" i="35"/>
  <c r="G7" i="35"/>
  <c r="K7" i="35"/>
  <c r="O7" i="35"/>
  <c r="O6" i="35"/>
  <c r="L6" i="35"/>
  <c r="R6" i="35" s="1"/>
  <c r="P33" i="35"/>
  <c r="N32" i="35"/>
  <c r="P32" i="35"/>
  <c r="M20" i="35"/>
  <c r="P20" i="35" s="1"/>
  <c r="L19" i="35"/>
  <c r="R19" i="35" s="1"/>
  <c r="N19" i="35"/>
  <c r="Q19" i="35"/>
  <c r="P19" i="35"/>
  <c r="L7" i="35"/>
  <c r="N7" i="35"/>
  <c r="M8" i="35"/>
  <c r="N8" i="35" s="1"/>
  <c r="P7" i="35"/>
  <c r="N33" i="35" l="1"/>
  <c r="Q34" i="35"/>
  <c r="M9" i="35"/>
  <c r="P9" i="35" s="1"/>
  <c r="L9" i="35"/>
  <c r="J9" i="35"/>
  <c r="G9" i="35"/>
  <c r="L8" i="35"/>
  <c r="K8" i="35"/>
  <c r="R7" i="35"/>
  <c r="O8" i="35"/>
  <c r="G8" i="35"/>
  <c r="O33" i="35"/>
  <c r="Q33" i="35"/>
  <c r="R33" i="35"/>
  <c r="Q20" i="35"/>
  <c r="N20" i="35"/>
  <c r="O20" i="35"/>
  <c r="M21" i="35"/>
  <c r="K20" i="35"/>
  <c r="J20" i="35"/>
  <c r="L20" i="35"/>
  <c r="Q8" i="35"/>
  <c r="P8" i="35"/>
  <c r="J8" i="35"/>
  <c r="N9" i="35"/>
  <c r="O9" i="35"/>
  <c r="Q9" i="35"/>
  <c r="K9" i="35" l="1"/>
  <c r="O34" i="35"/>
  <c r="P34" i="35"/>
  <c r="N34" i="35"/>
  <c r="R8" i="35"/>
  <c r="M10" i="35"/>
  <c r="M11" i="35" s="1"/>
  <c r="L11" i="35" s="1"/>
  <c r="K10" i="35"/>
  <c r="G10" i="35"/>
  <c r="J10" i="35"/>
  <c r="L10" i="35"/>
  <c r="R20" i="35"/>
  <c r="L21" i="35"/>
  <c r="R21" i="35" s="1"/>
  <c r="Q21" i="35"/>
  <c r="P21" i="35"/>
  <c r="N21" i="35"/>
  <c r="O21" i="35"/>
  <c r="M22" i="35"/>
  <c r="N35" i="35"/>
  <c r="Q35" i="35"/>
  <c r="P35" i="35"/>
  <c r="O35" i="35"/>
  <c r="R34" i="35" l="1"/>
  <c r="R9" i="35"/>
  <c r="Q10" i="35"/>
  <c r="O10" i="35"/>
  <c r="R10" i="35"/>
  <c r="R35" i="35"/>
  <c r="P10" i="35"/>
  <c r="N10" i="35"/>
  <c r="L22" i="35"/>
  <c r="K22" i="35"/>
  <c r="J22" i="35"/>
  <c r="P22" i="35"/>
  <c r="M23" i="35"/>
  <c r="N22" i="35"/>
  <c r="Q22" i="35"/>
  <c r="O22" i="35"/>
  <c r="N36" i="35"/>
  <c r="Q36" i="35"/>
  <c r="R36" i="35"/>
  <c r="P36" i="35"/>
  <c r="O36" i="35"/>
  <c r="O11" i="35"/>
  <c r="Q11" i="35"/>
  <c r="P11" i="35"/>
  <c r="R11" i="35"/>
  <c r="M12" i="35"/>
  <c r="N11" i="35"/>
  <c r="L12" i="35" l="1"/>
  <c r="K12" i="35"/>
  <c r="J12" i="35"/>
  <c r="G12" i="35"/>
  <c r="R22" i="35"/>
  <c r="L23" i="35"/>
  <c r="R23" i="35" s="1"/>
  <c r="N23" i="35"/>
  <c r="M24" i="35"/>
  <c r="Q23" i="35"/>
  <c r="P23" i="35"/>
  <c r="O23" i="35"/>
  <c r="P37" i="35"/>
  <c r="M38" i="35"/>
  <c r="O37" i="35"/>
  <c r="N37" i="35"/>
  <c r="Q37" i="35"/>
  <c r="O12" i="35"/>
  <c r="Q12" i="35"/>
  <c r="P12" i="35"/>
  <c r="N12" i="35"/>
  <c r="R12" i="35" l="1"/>
  <c r="P24" i="35"/>
  <c r="N24" i="35"/>
  <c r="L24" i="35"/>
  <c r="M25" i="35"/>
  <c r="G24" i="35"/>
  <c r="J24" i="35"/>
  <c r="Q24" i="35"/>
  <c r="K24" i="35"/>
  <c r="O24" i="35"/>
  <c r="R37" i="35"/>
  <c r="L38" i="35"/>
  <c r="G38" i="35"/>
  <c r="J38" i="35"/>
  <c r="K38" i="35"/>
  <c r="N38" i="35"/>
  <c r="O38" i="35"/>
  <c r="Q38" i="35"/>
  <c r="P38" i="35"/>
  <c r="L25" i="35" l="1"/>
  <c r="O25" i="35"/>
  <c r="P25" i="35"/>
  <c r="J25" i="35"/>
  <c r="K25" i="35"/>
  <c r="N25" i="35"/>
  <c r="G25" i="35"/>
  <c r="Q25" i="35"/>
  <c r="R24" i="35"/>
  <c r="R38" i="35"/>
  <c r="R25" i="35" l="1"/>
</calcChain>
</file>

<file path=xl/sharedStrings.xml><?xml version="1.0" encoding="utf-8"?>
<sst xmlns="http://schemas.openxmlformats.org/spreadsheetml/2006/main" count="747" uniqueCount="497">
  <si>
    <t>ファイル名</t>
    <rPh sb="4" eb="5">
      <t>メイ</t>
    </rPh>
    <phoneticPr fontId="2"/>
  </si>
  <si>
    <t>選手</t>
    <rPh sb="0" eb="2">
      <t>センシュ</t>
    </rPh>
    <phoneticPr fontId="2"/>
  </si>
  <si>
    <t>○</t>
    <phoneticPr fontId="2"/>
  </si>
  <si>
    <t>ー</t>
    <phoneticPr fontId="2"/>
  </si>
  <si>
    <t>○</t>
  </si>
  <si>
    <t>△</t>
    <phoneticPr fontId="2"/>
  </si>
  <si>
    <t>競技場内担当マネ</t>
    <rPh sb="0" eb="4">
      <t>キョウギジョウナイ</t>
    </rPh>
    <rPh sb="4" eb="6">
      <t>タントウ</t>
    </rPh>
    <phoneticPr fontId="2"/>
  </si>
  <si>
    <t>●</t>
    <phoneticPr fontId="2"/>
  </si>
  <si>
    <t>控え席担当</t>
    <rPh sb="0" eb="1">
      <t>ヒカ</t>
    </rPh>
    <rPh sb="2" eb="3">
      <t>セキ</t>
    </rPh>
    <rPh sb="3" eb="5">
      <t>タントウ</t>
    </rPh>
    <phoneticPr fontId="2"/>
  </si>
  <si>
    <t>＜選手・マネージャー・駅伝幹事の皆様へ＞</t>
    <rPh sb="1" eb="3">
      <t>センシュ</t>
    </rPh>
    <rPh sb="11" eb="13">
      <t>エキデン</t>
    </rPh>
    <rPh sb="13" eb="15">
      <t>カンジ</t>
    </rPh>
    <rPh sb="16" eb="18">
      <t>ミナサマ</t>
    </rPh>
    <phoneticPr fontId="2"/>
  </si>
  <si>
    <t>補足</t>
    <rPh sb="0" eb="2">
      <t>ホソク</t>
    </rPh>
    <phoneticPr fontId="2"/>
  </si>
  <si>
    <t>12月8日　「第７６回　ＨＵＲＥ！フレ！駅伝」 要項</t>
    <rPh sb="2" eb="3">
      <t>ガツ</t>
    </rPh>
    <rPh sb="4" eb="5">
      <t>ニチ</t>
    </rPh>
    <rPh sb="7" eb="8">
      <t>ダイ</t>
    </rPh>
    <rPh sb="10" eb="11">
      <t>カイ</t>
    </rPh>
    <rPh sb="20" eb="22">
      <t>エキデン</t>
    </rPh>
    <rPh sb="24" eb="26">
      <t>ヨウコウ</t>
    </rPh>
    <phoneticPr fontId="2"/>
  </si>
  <si>
    <t>２．スケジュール/全体動き</t>
  </si>
  <si>
    <t>対応資料</t>
    <rPh sb="0" eb="2">
      <t>タイオウ</t>
    </rPh>
    <rPh sb="2" eb="4">
      <t>シリョウ</t>
    </rPh>
    <phoneticPr fontId="2"/>
  </si>
  <si>
    <t>時　刻</t>
    <rPh sb="0" eb="1">
      <t>トキ</t>
    </rPh>
    <rPh sb="2" eb="3">
      <t>コク</t>
    </rPh>
    <phoneticPr fontId="2"/>
  </si>
  <si>
    <t xml:space="preserve">内　　　容  </t>
    <rPh sb="0" eb="1">
      <t>ウチ</t>
    </rPh>
    <rPh sb="4" eb="5">
      <t>カタチ</t>
    </rPh>
    <phoneticPr fontId="2"/>
  </si>
  <si>
    <t>（バス利用者のみ）</t>
    <rPh sb="3" eb="6">
      <t>リヨウシャ</t>
    </rPh>
    <phoneticPr fontId="2"/>
  </si>
  <si>
    <t>各拠点バス乗場到着（6時発だが混雑で定員ｵｰﾊﾞｰが懸念される為30分前着要）</t>
    <rPh sb="0" eb="1">
      <t>カク</t>
    </rPh>
    <rPh sb="1" eb="3">
      <t>キョテン</t>
    </rPh>
    <rPh sb="5" eb="7">
      <t>ノリバ</t>
    </rPh>
    <rPh sb="7" eb="9">
      <t>トウチャク</t>
    </rPh>
    <rPh sb="11" eb="12">
      <t>ジ</t>
    </rPh>
    <rPh sb="12" eb="13">
      <t>ハツ</t>
    </rPh>
    <rPh sb="15" eb="17">
      <t>コンザツ</t>
    </rPh>
    <rPh sb="18" eb="20">
      <t>テイイン</t>
    </rPh>
    <rPh sb="26" eb="28">
      <t>ケネン</t>
    </rPh>
    <rPh sb="31" eb="32">
      <t>タメ</t>
    </rPh>
    <rPh sb="34" eb="35">
      <t>フン</t>
    </rPh>
    <rPh sb="35" eb="36">
      <t>マエ</t>
    </rPh>
    <rPh sb="36" eb="37">
      <t>チャク</t>
    </rPh>
    <rPh sb="37" eb="38">
      <t>ヨウ</t>
    </rPh>
    <phoneticPr fontId="2"/>
  </si>
  <si>
    <t>（電車利用者）</t>
    <rPh sb="1" eb="3">
      <t>デンシャ</t>
    </rPh>
    <rPh sb="3" eb="6">
      <t>リヨウシャ</t>
    </rPh>
    <phoneticPr fontId="2"/>
  </si>
  <si>
    <t>三好ヶ丘駅到着（駅⇒控え席まで徒歩３０分）</t>
    <rPh sb="0" eb="4">
      <t>ミヨシガオカ</t>
    </rPh>
    <rPh sb="4" eb="5">
      <t>エキ</t>
    </rPh>
    <rPh sb="5" eb="7">
      <t>トウチャク</t>
    </rPh>
    <rPh sb="8" eb="9">
      <t>エキ</t>
    </rPh>
    <rPh sb="10" eb="11">
      <t>ヒカ</t>
    </rPh>
    <rPh sb="12" eb="13">
      <t>セキ</t>
    </rPh>
    <rPh sb="15" eb="17">
      <t>トホ</t>
    </rPh>
    <rPh sb="19" eb="20">
      <t>フン</t>
    </rPh>
    <phoneticPr fontId="2"/>
  </si>
  <si>
    <t>会社バススポーツセンター着</t>
    <rPh sb="0" eb="2">
      <t>カイシャ</t>
    </rPh>
    <rPh sb="12" eb="13">
      <t>チャク</t>
    </rPh>
    <phoneticPr fontId="2"/>
  </si>
  <si>
    <t>・ミーティング実施</t>
    <rPh sb="7" eb="9">
      <t>ジッシ</t>
    </rPh>
    <phoneticPr fontId="2"/>
  </si>
  <si>
    <t>7:30(～8:20)</t>
    <phoneticPr fontId="2"/>
  </si>
  <si>
    <t>チーム受付（和田）・・・第1体育館 北東出入口前(テント)</t>
    <rPh sb="3" eb="5">
      <t>ウケツケ</t>
    </rPh>
    <rPh sb="6" eb="8">
      <t>ワダ</t>
    </rPh>
    <rPh sb="12" eb="13">
      <t>ダイ</t>
    </rPh>
    <rPh sb="14" eb="17">
      <t>タイイクカン</t>
    </rPh>
    <rPh sb="18" eb="19">
      <t>キタ</t>
    </rPh>
    <rPh sb="19" eb="20">
      <t>ヒガシ</t>
    </rPh>
    <rPh sb="20" eb="23">
      <t>デイリグチ</t>
    </rPh>
    <rPh sb="23" eb="24">
      <t>マエ</t>
    </rPh>
    <phoneticPr fontId="2"/>
  </si>
  <si>
    <t>7:45～8:15</t>
    <phoneticPr fontId="2"/>
  </si>
  <si>
    <t>8:15～8:50</t>
    <phoneticPr fontId="2"/>
  </si>
  <si>
    <t>8:30～9:00</t>
    <phoneticPr fontId="2"/>
  </si>
  <si>
    <t>9:00～</t>
    <phoneticPr fontId="2"/>
  </si>
  <si>
    <t>9:40～12:00
　(2区以降選手の行動）</t>
    <rPh sb="14" eb="15">
      <t>ク</t>
    </rPh>
    <rPh sb="15" eb="17">
      <t>イコウ</t>
    </rPh>
    <rPh sb="17" eb="19">
      <t>センシュ</t>
    </rPh>
    <rPh sb="20" eb="22">
      <t>コウドウ</t>
    </rPh>
    <phoneticPr fontId="2"/>
  </si>
  <si>
    <t>居場所</t>
    <rPh sb="0" eb="1">
      <t>イ</t>
    </rPh>
    <rPh sb="1" eb="3">
      <t>バショ</t>
    </rPh>
    <phoneticPr fontId="2"/>
  </si>
  <si>
    <t>控席</t>
    <rPh sb="0" eb="1">
      <t>ヒカエ</t>
    </rPh>
    <rPh sb="1" eb="2">
      <t>セキ</t>
    </rPh>
    <phoneticPr fontId="2"/>
  </si>
  <si>
    <t>↓</t>
    <phoneticPr fontId="2"/>
  </si>
  <si>
    <t>競技場入口</t>
    <rPh sb="0" eb="3">
      <t>キョウギジョウ</t>
    </rPh>
    <rPh sb="3" eb="4">
      <t>イ</t>
    </rPh>
    <rPh sb="4" eb="5">
      <t>クチ</t>
    </rPh>
    <phoneticPr fontId="2"/>
  </si>
  <si>
    <t>待機エリア</t>
    <phoneticPr fontId="2"/>
  </si>
  <si>
    <t>　　　　　　↓</t>
    <phoneticPr fontId="2"/>
  </si>
  <si>
    <t>次走者エリア</t>
    <rPh sb="0" eb="3">
      <t>ジソウシャ</t>
    </rPh>
    <phoneticPr fontId="2"/>
  </si>
  <si>
    <t>・前走者が入ってくるまで競技場入り口注視</t>
    <rPh sb="1" eb="2">
      <t>ゼン</t>
    </rPh>
    <rPh sb="2" eb="4">
      <t>ソウシャ</t>
    </rPh>
    <rPh sb="5" eb="6">
      <t>ハイ</t>
    </rPh>
    <rPh sb="12" eb="15">
      <t>キョウギジョウ</t>
    </rPh>
    <rPh sb="15" eb="16">
      <t>イ</t>
    </rPh>
    <rPh sb="17" eb="18">
      <t>グチ</t>
    </rPh>
    <rPh sb="18" eb="20">
      <t>チュウシ</t>
    </rPh>
    <phoneticPr fontId="2"/>
  </si>
  <si>
    <t>コースへ移動</t>
    <rPh sb="4" eb="6">
      <t>イドウ</t>
    </rPh>
    <phoneticPr fontId="2"/>
  </si>
  <si>
    <t>コース(中継点)</t>
    <rPh sb="4" eb="7">
      <t>チュウケイテン</t>
    </rPh>
    <phoneticPr fontId="2"/>
  </si>
  <si>
    <t>中継点（コース内）へ急ぎ移動</t>
    <rPh sb="0" eb="2">
      <t>チュウケイ</t>
    </rPh>
    <rPh sb="2" eb="3">
      <t>テン</t>
    </rPh>
    <rPh sb="7" eb="8">
      <t>ナイ</t>
    </rPh>
    <rPh sb="10" eb="11">
      <t>イソ</t>
    </rPh>
    <rPh sb="12" eb="14">
      <t>イドウ</t>
    </rPh>
    <phoneticPr fontId="2"/>
  </si>
  <si>
    <t>コース</t>
    <phoneticPr fontId="2"/>
  </si>
  <si>
    <t>(全選手ゴール後)</t>
    <phoneticPr fontId="2"/>
  </si>
  <si>
    <t xml:space="preserve"> - お礼の挨拶・・・集合写真撮影</t>
  </si>
  <si>
    <t>片付け終了後解散</t>
    <rPh sb="0" eb="2">
      <t>カタヅ</t>
    </rPh>
    <rPh sb="3" eb="5">
      <t>シュウリョウ</t>
    </rPh>
    <rPh sb="5" eb="6">
      <t>アト</t>
    </rPh>
    <rPh sb="6" eb="8">
      <t>カイサン</t>
    </rPh>
    <phoneticPr fontId="2"/>
  </si>
  <si>
    <t>２０２４年　全社駅伝大会　各チーム選手</t>
    <rPh sb="4" eb="5">
      <t>ネン</t>
    </rPh>
    <rPh sb="6" eb="8">
      <t>ゼンシャ</t>
    </rPh>
    <rPh sb="8" eb="10">
      <t>エキデン</t>
    </rPh>
    <rPh sb="10" eb="12">
      <t>タイカイ</t>
    </rPh>
    <rPh sb="13" eb="14">
      <t>カク</t>
    </rPh>
    <rPh sb="17" eb="19">
      <t>センシュ</t>
    </rPh>
    <phoneticPr fontId="2"/>
  </si>
  <si>
    <t>区</t>
    <phoneticPr fontId="2"/>
  </si>
  <si>
    <t>距離</t>
  </si>
  <si>
    <t>走者</t>
  </si>
  <si>
    <t>控席発</t>
    <rPh sb="0" eb="1">
      <t>ヒカ</t>
    </rPh>
    <rPh sb="1" eb="2">
      <t>セキ</t>
    </rPh>
    <rPh sb="2" eb="3">
      <t>ハツ</t>
    </rPh>
    <phoneticPr fontId="2"/>
  </si>
  <si>
    <t>ｺﾞｰﾙ</t>
    <phoneticPr fontId="2"/>
  </si>
  <si>
    <t>スタート20分前</t>
    <rPh sb="6" eb="8">
      <t>フンマエ</t>
    </rPh>
    <phoneticPr fontId="2"/>
  </si>
  <si>
    <t>ゲート着</t>
    <rPh sb="3" eb="4">
      <t>チャク</t>
    </rPh>
    <phoneticPr fontId="2"/>
  </si>
  <si>
    <t>待機エリア</t>
    <rPh sb="0" eb="2">
      <t>タイキ</t>
    </rPh>
    <phoneticPr fontId="2"/>
  </si>
  <si>
    <t>待機エリアから中継エリアまで</t>
    <rPh sb="0" eb="2">
      <t>タイキ</t>
    </rPh>
    <rPh sb="7" eb="9">
      <t>チュウケイ</t>
    </rPh>
    <phoneticPr fontId="2"/>
  </si>
  <si>
    <t>区（色）</t>
  </si>
  <si>
    <t>/km</t>
    <phoneticPr fontId="2"/>
  </si>
  <si>
    <t>T13</t>
    <phoneticPr fontId="2"/>
  </si>
  <si>
    <t>源馬功大</t>
    <phoneticPr fontId="9"/>
  </si>
  <si>
    <t>T24</t>
    <phoneticPr fontId="2"/>
  </si>
  <si>
    <t>朝隈晃生</t>
    <rPh sb="0" eb="1">
      <t>アサ</t>
    </rPh>
    <rPh sb="1" eb="2">
      <t>クマ</t>
    </rPh>
    <rPh sb="2" eb="3">
      <t>アキラ</t>
    </rPh>
    <rPh sb="3" eb="4">
      <t>セイ</t>
    </rPh>
    <phoneticPr fontId="9"/>
  </si>
  <si>
    <t>CS</t>
    <phoneticPr fontId="2"/>
  </si>
  <si>
    <t>根本祐希</t>
    <phoneticPr fontId="2"/>
  </si>
  <si>
    <t>T14</t>
    <phoneticPr fontId="2"/>
  </si>
  <si>
    <t>坂尻雅</t>
    <rPh sb="0" eb="2">
      <t>サカジリ</t>
    </rPh>
    <rPh sb="2" eb="3">
      <t>マサシ</t>
    </rPh>
    <phoneticPr fontId="2"/>
  </si>
  <si>
    <t>BIE</t>
    <phoneticPr fontId="2"/>
  </si>
  <si>
    <t>伊藤稜馬</t>
    <phoneticPr fontId="2"/>
  </si>
  <si>
    <t>SK</t>
    <phoneticPr fontId="2"/>
  </si>
  <si>
    <t>和田龍太</t>
    <phoneticPr fontId="2"/>
  </si>
  <si>
    <t>T23</t>
    <phoneticPr fontId="2"/>
  </si>
  <si>
    <t>高橋静香</t>
    <rPh sb="0" eb="2">
      <t>タカハシ</t>
    </rPh>
    <rPh sb="2" eb="4">
      <t>シズカ</t>
    </rPh>
    <phoneticPr fontId="2"/>
  </si>
  <si>
    <t>伊豫田まい</t>
    <rPh sb="0" eb="3">
      <t>イヨダ</t>
    </rPh>
    <phoneticPr fontId="2"/>
  </si>
  <si>
    <t>MIP</t>
    <phoneticPr fontId="2"/>
  </si>
  <si>
    <t>岡田弥生</t>
    <rPh sb="0" eb="2">
      <t>オカダ</t>
    </rPh>
    <rPh sb="2" eb="4">
      <t>ヤヨイ</t>
    </rPh>
    <phoneticPr fontId="2"/>
  </si>
  <si>
    <t>DQE</t>
    <phoneticPr fontId="2"/>
  </si>
  <si>
    <t>小谷果穂</t>
    <rPh sb="0" eb="2">
      <t>コタニ</t>
    </rPh>
    <rPh sb="2" eb="4">
      <t>カホ</t>
    </rPh>
    <phoneticPr fontId="2"/>
  </si>
  <si>
    <t>DQS</t>
    <phoneticPr fontId="2"/>
  </si>
  <si>
    <t>伊藤彩世</t>
    <rPh sb="0" eb="2">
      <t>イトウ</t>
    </rPh>
    <rPh sb="2" eb="3">
      <t>サイ</t>
    </rPh>
    <rPh sb="3" eb="4">
      <t>ヨ</t>
    </rPh>
    <phoneticPr fontId="2"/>
  </si>
  <si>
    <t>KW</t>
    <phoneticPr fontId="2"/>
  </si>
  <si>
    <t>石川真弓</t>
    <rPh sb="0" eb="2">
      <t>イシカワ</t>
    </rPh>
    <rPh sb="2" eb="4">
      <t>マユミ</t>
    </rPh>
    <phoneticPr fontId="2"/>
  </si>
  <si>
    <t>山本直道</t>
    <rPh sb="0" eb="2">
      <t>ヤマモト</t>
    </rPh>
    <rPh sb="2" eb="4">
      <t>ナオミチ</t>
    </rPh>
    <phoneticPr fontId="2"/>
  </si>
  <si>
    <t>学園</t>
    <rPh sb="0" eb="2">
      <t>ガクエン</t>
    </rPh>
    <phoneticPr fontId="2"/>
  </si>
  <si>
    <t>中島心春</t>
    <rPh sb="0" eb="2">
      <t>ナカシマ</t>
    </rPh>
    <rPh sb="2" eb="4">
      <t>コハル</t>
    </rPh>
    <phoneticPr fontId="2"/>
  </si>
  <si>
    <t>清原椎渚</t>
    <rPh sb="0" eb="2">
      <t>キヨハラ</t>
    </rPh>
    <rPh sb="2" eb="3">
      <t>シイ</t>
    </rPh>
    <rPh sb="3" eb="4">
      <t>ナギサ</t>
    </rPh>
    <phoneticPr fontId="2"/>
  </si>
  <si>
    <t>平宗一郎</t>
    <rPh sb="0" eb="1">
      <t>タイラ</t>
    </rPh>
    <rPh sb="1" eb="4">
      <t>ソウイチロウ</t>
    </rPh>
    <phoneticPr fontId="2"/>
  </si>
  <si>
    <t>BF</t>
    <phoneticPr fontId="2"/>
  </si>
  <si>
    <t>風間裕</t>
    <rPh sb="0" eb="2">
      <t>カザマ</t>
    </rPh>
    <rPh sb="2" eb="3">
      <t>ヒロシ</t>
    </rPh>
    <phoneticPr fontId="2"/>
  </si>
  <si>
    <t>KW3</t>
    <phoneticPr fontId="2"/>
  </si>
  <si>
    <t>中川孝二</t>
    <rPh sb="0" eb="2">
      <t>ナカガワ</t>
    </rPh>
    <rPh sb="2" eb="4">
      <t>コウジ</t>
    </rPh>
    <phoneticPr fontId="2"/>
  </si>
  <si>
    <t>KK</t>
    <phoneticPr fontId="2"/>
  </si>
  <si>
    <t>宮嶋雅章</t>
    <rPh sb="0" eb="2">
      <t>ミヤジマ</t>
    </rPh>
    <rPh sb="2" eb="3">
      <t>ミヤビ</t>
    </rPh>
    <phoneticPr fontId="2"/>
  </si>
  <si>
    <t>T25</t>
    <phoneticPr fontId="2"/>
  </si>
  <si>
    <t>本多孝志</t>
    <rPh sb="0" eb="2">
      <t>ホンダ</t>
    </rPh>
    <rPh sb="2" eb="3">
      <t>タカシ</t>
    </rPh>
    <rPh sb="3" eb="4">
      <t>ココロザシ</t>
    </rPh>
    <phoneticPr fontId="2"/>
  </si>
  <si>
    <t>DQM</t>
    <phoneticPr fontId="2"/>
  </si>
  <si>
    <t>北村憲康</t>
    <rPh sb="0" eb="2">
      <t>キタムラ</t>
    </rPh>
    <rPh sb="2" eb="3">
      <t>ノリ</t>
    </rPh>
    <rPh sb="3" eb="4">
      <t>ヤス</t>
    </rPh>
    <phoneticPr fontId="2"/>
  </si>
  <si>
    <t>KP</t>
    <phoneticPr fontId="2"/>
  </si>
  <si>
    <t>寺田周平</t>
    <rPh sb="0" eb="2">
      <t>テラダ</t>
    </rPh>
    <rPh sb="2" eb="4">
      <t>シュウヘイ</t>
    </rPh>
    <phoneticPr fontId="2"/>
  </si>
  <si>
    <t>KW2</t>
    <phoneticPr fontId="2"/>
  </si>
  <si>
    <t>柴紳司</t>
    <phoneticPr fontId="2"/>
  </si>
  <si>
    <t>ラグビー場★部に７：１５集合　（時間厳守！）</t>
    <rPh sb="4" eb="5">
      <t>ジョウ</t>
    </rPh>
    <rPh sb="16" eb="18">
      <t>ジカン</t>
    </rPh>
    <rPh sb="18" eb="20">
      <t>ゲンシュ</t>
    </rPh>
    <phoneticPr fontId="2"/>
  </si>
  <si>
    <t>雨天時　or ラグビー場が確保できなかった時</t>
    <rPh sb="0" eb="3">
      <t>ウテンジ</t>
    </rPh>
    <rPh sb="11" eb="12">
      <t>ジョウ</t>
    </rPh>
    <rPh sb="13" eb="15">
      <t>カクホ</t>
    </rPh>
    <rPh sb="21" eb="22">
      <t>トキ</t>
    </rPh>
    <phoneticPr fontId="2"/>
  </si>
  <si>
    <t>プール 2階　★位置</t>
    <rPh sb="5" eb="6">
      <t>カイ</t>
    </rPh>
    <rPh sb="8" eb="10">
      <t>イチ</t>
    </rPh>
    <phoneticPr fontId="2"/>
  </si>
  <si>
    <t>第二体育館★位置</t>
    <rPh sb="0" eb="2">
      <t>ダイニ</t>
    </rPh>
    <rPh sb="2" eb="5">
      <t>タイイクカン</t>
    </rPh>
    <rPh sb="6" eb="8">
      <t>イチ</t>
    </rPh>
    <phoneticPr fontId="2"/>
  </si>
  <si>
    <t>一般ロングの部（９：４０スタート）</t>
    <rPh sb="0" eb="2">
      <t>イッパン</t>
    </rPh>
    <rPh sb="6" eb="7">
      <t>ブ</t>
    </rPh>
    <phoneticPr fontId="2"/>
  </si>
  <si>
    <t>女性・シニア・ふれあいの部（９：４８スタート）</t>
    <rPh sb="0" eb="2">
      <t>ジョセイ</t>
    </rPh>
    <rPh sb="12" eb="13">
      <t>ブ</t>
    </rPh>
    <phoneticPr fontId="2"/>
  </si>
  <si>
    <t>★ロング・女性チームとシニアチームでルール異なるため、注意！</t>
  </si>
  <si>
    <t>★競技場内は補助者1名/チームまでの入場規制</t>
  </si>
  <si>
    <t>②時間になったらゲート入口担当同伴で待機へ（ゲート入口担当は第3もしくは第4ゲートへ戻る)</t>
  </si>
  <si>
    <t>③第2ゲート付近で前走者を目視もしくは選手通過情報（モニター）を確認し、次走者エリアへ移動（されなくても予想中継時刻2分前目処に移動）</t>
  </si>
  <si>
    <t>⑤走り終わった選手は休息エリアへ移動</t>
  </si>
  <si>
    <t>（注）前走者の出走時間をマネージャーに確認しておくと自分のスタート時間が予想できる。</t>
  </si>
  <si>
    <t>直前</t>
    <rPh sb="0" eb="2">
      <t>チョクゼン</t>
    </rPh>
    <phoneticPr fontId="2"/>
  </si>
  <si>
    <t>走行後</t>
    <rPh sb="0" eb="2">
      <t>ソウコウ</t>
    </rPh>
    <rPh sb="2" eb="3">
      <t>アト</t>
    </rPh>
    <phoneticPr fontId="2"/>
  </si>
  <si>
    <t>担当</t>
    <rPh sb="0" eb="2">
      <t>タントウ</t>
    </rPh>
    <phoneticPr fontId="2"/>
  </si>
  <si>
    <t>中山亜美</t>
    <rPh sb="0" eb="2">
      <t>ナカヤマ</t>
    </rPh>
    <rPh sb="2" eb="4">
      <t>アミ</t>
    </rPh>
    <phoneticPr fontId="34"/>
  </si>
  <si>
    <t>寺本彩乃</t>
    <rPh sb="0" eb="2">
      <t>テラモト</t>
    </rPh>
    <rPh sb="2" eb="4">
      <t>アヤノ</t>
    </rPh>
    <phoneticPr fontId="34"/>
  </si>
  <si>
    <t>高山菜摘</t>
    <rPh sb="0" eb="2">
      <t>タカヤマ</t>
    </rPh>
    <rPh sb="2" eb="4">
      <t>ナツミ</t>
    </rPh>
    <phoneticPr fontId="2"/>
  </si>
  <si>
    <t>戸板誠詞</t>
    <rPh sb="0" eb="2">
      <t>トイタ</t>
    </rPh>
    <rPh sb="2" eb="3">
      <t>マコト</t>
    </rPh>
    <rPh sb="3" eb="4">
      <t>シ</t>
    </rPh>
    <phoneticPr fontId="34"/>
  </si>
  <si>
    <t>中岡真一</t>
    <rPh sb="0" eb="2">
      <t>ナカオカ</t>
    </rPh>
    <rPh sb="2" eb="4">
      <t>シンイチ</t>
    </rPh>
    <phoneticPr fontId="2"/>
  </si>
  <si>
    <t>佐藤友里</t>
    <rPh sb="0" eb="2">
      <t>サトウ</t>
    </rPh>
    <rPh sb="2" eb="4">
      <t>ユリ</t>
    </rPh>
    <phoneticPr fontId="34"/>
  </si>
  <si>
    <t>谷戸久美子</t>
    <rPh sb="0" eb="2">
      <t>ヤト</t>
    </rPh>
    <rPh sb="2" eb="4">
      <t>クミ</t>
    </rPh>
    <rPh sb="4" eb="5">
      <t>コ</t>
    </rPh>
    <phoneticPr fontId="34"/>
  </si>
  <si>
    <t>竹内瑞貴</t>
    <rPh sb="0" eb="2">
      <t>タケウチ</t>
    </rPh>
    <rPh sb="2" eb="4">
      <t>ミズキ</t>
    </rPh>
    <phoneticPr fontId="34"/>
  </si>
  <si>
    <t>井上史弥</t>
    <rPh sb="0" eb="2">
      <t>イノウエ</t>
    </rPh>
    <rPh sb="2" eb="4">
      <t>フミヤ</t>
    </rPh>
    <phoneticPr fontId="34"/>
  </si>
  <si>
    <t>山田慎也</t>
    <rPh sb="0" eb="2">
      <t>ヤマダ</t>
    </rPh>
    <rPh sb="2" eb="4">
      <t>シンヤ</t>
    </rPh>
    <phoneticPr fontId="34"/>
  </si>
  <si>
    <t>夏目信義</t>
    <rPh sb="0" eb="2">
      <t>ナツメ</t>
    </rPh>
    <rPh sb="2" eb="4">
      <t>ノブヨシ</t>
    </rPh>
    <phoneticPr fontId="2"/>
  </si>
  <si>
    <t>安藤誉久</t>
    <rPh sb="0" eb="2">
      <t>アンドウ</t>
    </rPh>
    <rPh sb="2" eb="3">
      <t>ホ</t>
    </rPh>
    <rPh sb="3" eb="4">
      <t>ヒサ</t>
    </rPh>
    <phoneticPr fontId="2"/>
  </si>
  <si>
    <t>杉岡俊斗</t>
    <rPh sb="0" eb="2">
      <t>スギオカ</t>
    </rPh>
    <rPh sb="2" eb="3">
      <t>シュン</t>
    </rPh>
    <rPh sb="3" eb="4">
      <t>ト</t>
    </rPh>
    <phoneticPr fontId="34"/>
  </si>
  <si>
    <t>嶋俊斗</t>
    <rPh sb="0" eb="1">
      <t>シマ</t>
    </rPh>
    <rPh sb="1" eb="2">
      <t>シュン</t>
    </rPh>
    <rPh sb="2" eb="3">
      <t>ト</t>
    </rPh>
    <phoneticPr fontId="2"/>
  </si>
  <si>
    <t>藤川泰成</t>
    <rPh sb="0" eb="2">
      <t>フジカワ</t>
    </rPh>
    <rPh sb="2" eb="4">
      <t>タイセイ</t>
    </rPh>
    <phoneticPr fontId="34"/>
  </si>
  <si>
    <t>伊藤新太</t>
    <rPh sb="0" eb="2">
      <t>イトウ</t>
    </rPh>
    <rPh sb="2" eb="3">
      <t>シン</t>
    </rPh>
    <rPh sb="3" eb="4">
      <t>タ</t>
    </rPh>
    <phoneticPr fontId="2"/>
  </si>
  <si>
    <t>中村優希</t>
    <rPh sb="0" eb="2">
      <t>ナカムラ</t>
    </rPh>
    <rPh sb="2" eb="4">
      <t>ユウキ</t>
    </rPh>
    <phoneticPr fontId="34"/>
  </si>
  <si>
    <t>加藤令子</t>
    <rPh sb="0" eb="2">
      <t>カトウ</t>
    </rPh>
    <rPh sb="2" eb="4">
      <t>レイコ</t>
    </rPh>
    <phoneticPr fontId="34"/>
  </si>
  <si>
    <t>金子忠昭</t>
    <rPh sb="0" eb="2">
      <t>カネコ</t>
    </rPh>
    <rPh sb="2" eb="4">
      <t>タダアキ</t>
    </rPh>
    <phoneticPr fontId="2"/>
  </si>
  <si>
    <t>井上慎也</t>
    <rPh sb="0" eb="2">
      <t>イノウエ</t>
    </rPh>
    <rPh sb="2" eb="4">
      <t>シンヤ</t>
    </rPh>
    <phoneticPr fontId="2"/>
  </si>
  <si>
    <t>押野和馬</t>
  </si>
  <si>
    <t>田中倫菜</t>
    <rPh sb="0" eb="2">
      <t>タナカ</t>
    </rPh>
    <rPh sb="2" eb="3">
      <t>リン</t>
    </rPh>
    <rPh sb="3" eb="4">
      <t>ナ</t>
    </rPh>
    <phoneticPr fontId="2"/>
  </si>
  <si>
    <t>細川知輝</t>
    <rPh sb="0" eb="2">
      <t>ホソカワ</t>
    </rPh>
    <rPh sb="2" eb="3">
      <t>シ</t>
    </rPh>
    <rPh sb="3" eb="4">
      <t>カガヤ</t>
    </rPh>
    <phoneticPr fontId="2"/>
  </si>
  <si>
    <t>須田幸次</t>
    <rPh sb="0" eb="2">
      <t>スダ</t>
    </rPh>
    <rPh sb="2" eb="4">
      <t>コウジ</t>
    </rPh>
    <phoneticPr fontId="2"/>
  </si>
  <si>
    <t>梅江哉輝</t>
    <rPh sb="0" eb="2">
      <t>ウメエ</t>
    </rPh>
    <rPh sb="2" eb="3">
      <t>ヤ</t>
    </rPh>
    <rPh sb="3" eb="4">
      <t>カガヤ</t>
    </rPh>
    <phoneticPr fontId="2"/>
  </si>
  <si>
    <t>【各サポート配置】</t>
    <rPh sb="1" eb="2">
      <t>カク</t>
    </rPh>
    <rPh sb="6" eb="8">
      <t>ハイチ</t>
    </rPh>
    <phoneticPr fontId="2"/>
  </si>
  <si>
    <t>交通手段</t>
    <rPh sb="0" eb="2">
      <t>コウツウ</t>
    </rPh>
    <rPh sb="2" eb="4">
      <t>シュダン</t>
    </rPh>
    <phoneticPr fontId="2"/>
  </si>
  <si>
    <t>可否</t>
    <rPh sb="0" eb="2">
      <t>カヒ</t>
    </rPh>
    <phoneticPr fontId="2"/>
  </si>
  <si>
    <t>行き方</t>
    <rPh sb="0" eb="1">
      <t>イ</t>
    </rPh>
    <rPh sb="2" eb="3">
      <t>カタ</t>
    </rPh>
    <phoneticPr fontId="2"/>
  </si>
  <si>
    <t>備考</t>
    <rPh sb="0" eb="2">
      <t>ビコウ</t>
    </rPh>
    <phoneticPr fontId="2"/>
  </si>
  <si>
    <t>電車＋徒歩</t>
    <rPh sb="0" eb="2">
      <t>デンシャ</t>
    </rPh>
    <rPh sb="3" eb="5">
      <t>トホ</t>
    </rPh>
    <phoneticPr fontId="2"/>
  </si>
  <si>
    <t>三好ケ丘まで電車、駅から徒歩</t>
    <rPh sb="0" eb="4">
      <t>ミヨシガオカ</t>
    </rPh>
    <rPh sb="6" eb="8">
      <t>デンシャ</t>
    </rPh>
    <rPh sb="9" eb="10">
      <t>エキ</t>
    </rPh>
    <rPh sb="12" eb="14">
      <t>トホ</t>
    </rPh>
    <phoneticPr fontId="2"/>
  </si>
  <si>
    <t>徒歩</t>
    <rPh sb="0" eb="2">
      <t>トホ</t>
    </rPh>
    <phoneticPr fontId="2"/>
  </si>
  <si>
    <t>自宅から徒歩でｽﾎﾟｾﾝへ</t>
    <rPh sb="0" eb="2">
      <t>ジタク</t>
    </rPh>
    <rPh sb="4" eb="6">
      <t>トホ</t>
    </rPh>
    <phoneticPr fontId="2"/>
  </si>
  <si>
    <t>7:15ﾗｸﾞﾋﾞｰ場に間に合うよう来ること</t>
    <rPh sb="10" eb="11">
      <t>ジョウ</t>
    </rPh>
    <rPh sb="12" eb="13">
      <t>マ</t>
    </rPh>
    <rPh sb="14" eb="15">
      <t>ア</t>
    </rPh>
    <rPh sb="18" eb="19">
      <t>ク</t>
    </rPh>
    <phoneticPr fontId="2"/>
  </si>
  <si>
    <t>会社バス</t>
    <rPh sb="0" eb="2">
      <t>カイシャ</t>
    </rPh>
    <phoneticPr fontId="2"/>
  </si>
  <si>
    <t>各拠点から選手用バス乗車
（拠点と時刻は下表参照）</t>
    <rPh sb="0" eb="3">
      <t>カクキョテン</t>
    </rPh>
    <rPh sb="5" eb="7">
      <t>センシュ</t>
    </rPh>
    <rPh sb="7" eb="8">
      <t>ヨウ</t>
    </rPh>
    <rPh sb="10" eb="12">
      <t>ジョウシャ</t>
    </rPh>
    <rPh sb="14" eb="16">
      <t>キョテン</t>
    </rPh>
    <rPh sb="17" eb="19">
      <t>ジコク</t>
    </rPh>
    <rPh sb="20" eb="22">
      <t>カヒョウ</t>
    </rPh>
    <rPh sb="22" eb="24">
      <t>サンショウ</t>
    </rPh>
    <phoneticPr fontId="2"/>
  </si>
  <si>
    <t>例年直前到着は定員ｵｰﾊﾞｰで乗れない、バス発車30分前到着要、各拠点までは車でOK</t>
    <rPh sb="0" eb="2">
      <t>レイネン</t>
    </rPh>
    <rPh sb="2" eb="4">
      <t>チョクゼン</t>
    </rPh>
    <rPh sb="4" eb="6">
      <t>トウチャク</t>
    </rPh>
    <rPh sb="7" eb="9">
      <t>テイイン</t>
    </rPh>
    <rPh sb="15" eb="16">
      <t>ノ</t>
    </rPh>
    <rPh sb="22" eb="24">
      <t>ハッシャ</t>
    </rPh>
    <rPh sb="26" eb="27">
      <t>フン</t>
    </rPh>
    <rPh sb="27" eb="28">
      <t>マエ</t>
    </rPh>
    <rPh sb="28" eb="30">
      <t>トウチャク</t>
    </rPh>
    <rPh sb="30" eb="31">
      <t>ヨウ</t>
    </rPh>
    <rPh sb="32" eb="35">
      <t>カクキョテン</t>
    </rPh>
    <rPh sb="38" eb="39">
      <t>クルマ</t>
    </rPh>
    <phoneticPr fontId="2"/>
  </si>
  <si>
    <t>車＋電車＋徒歩</t>
    <rPh sb="0" eb="1">
      <t>クルマ</t>
    </rPh>
    <rPh sb="2" eb="4">
      <t>デンシャ</t>
    </rPh>
    <rPh sb="5" eb="7">
      <t>トホ</t>
    </rPh>
    <phoneticPr fontId="2"/>
  </si>
  <si>
    <t>最寄駅まで車⇒三好ケ丘⇒徒歩</t>
    <rPh sb="0" eb="2">
      <t>モヨリ</t>
    </rPh>
    <rPh sb="2" eb="3">
      <t>エキ</t>
    </rPh>
    <rPh sb="5" eb="6">
      <t>クルマ</t>
    </rPh>
    <rPh sb="7" eb="11">
      <t>ミヨシガオカ</t>
    </rPh>
    <rPh sb="12" eb="14">
      <t>トホ</t>
    </rPh>
    <phoneticPr fontId="2"/>
  </si>
  <si>
    <t>三好ケ丘、浄水、黒笹、保見周辺の駐車は（有料駐車場も含め）×</t>
  </si>
  <si>
    <t>自転車※</t>
    <rPh sb="0" eb="3">
      <t>ジテンシャ</t>
    </rPh>
    <phoneticPr fontId="2"/>
  </si>
  <si>
    <t>×</t>
    <phoneticPr fontId="2"/>
  </si>
  <si>
    <t>バイク※</t>
    <phoneticPr fontId="2"/>
  </si>
  <si>
    <t>マイカー※</t>
    <phoneticPr fontId="2"/>
  </si>
  <si>
    <t>家族等の送迎</t>
    <rPh sb="0" eb="2">
      <t>カゾク</t>
    </rPh>
    <rPh sb="2" eb="3">
      <t>ナド</t>
    </rPh>
    <rPh sb="4" eb="6">
      <t>ソウゲイ</t>
    </rPh>
    <phoneticPr fontId="2"/>
  </si>
  <si>
    <t>タクシー</t>
    <phoneticPr fontId="2"/>
  </si>
  <si>
    <t>過去違反事例</t>
    <rPh sb="0" eb="2">
      <t>カコ</t>
    </rPh>
    <rPh sb="2" eb="4">
      <t>イハン</t>
    </rPh>
    <rPh sb="4" eb="6">
      <t>ジレイ</t>
    </rPh>
    <phoneticPr fontId="2"/>
  </si>
  <si>
    <t>往き　バス乗り場（本社BT場所）</t>
    <rPh sb="0" eb="1">
      <t>イ</t>
    </rPh>
    <rPh sb="5" eb="6">
      <t>ノ</t>
    </rPh>
    <rPh sb="7" eb="8">
      <t>バ</t>
    </rPh>
    <rPh sb="9" eb="11">
      <t>ホンシャ</t>
    </rPh>
    <rPh sb="13" eb="15">
      <t>バショ</t>
    </rPh>
    <phoneticPr fontId="2"/>
  </si>
  <si>
    <t>帰りバス乗り場</t>
    <rPh sb="0" eb="1">
      <t>カエ</t>
    </rPh>
    <rPh sb="4" eb="5">
      <t>ノ</t>
    </rPh>
    <rPh sb="6" eb="7">
      <t>バ</t>
    </rPh>
    <phoneticPr fontId="2"/>
  </si>
  <si>
    <t>※注意</t>
    <rPh sb="1" eb="3">
      <t>チュウイ</t>
    </rPh>
    <phoneticPr fontId="2"/>
  </si>
  <si>
    <t>学習館（TLC）やトヨタ会館のBTではありません！</t>
    <rPh sb="0" eb="3">
      <t>ガクシュウカン</t>
    </rPh>
    <rPh sb="12" eb="14">
      <t>カイカン</t>
    </rPh>
    <phoneticPr fontId="2"/>
  </si>
  <si>
    <t>メインチャンネル</t>
    <phoneticPr fontId="2"/>
  </si>
  <si>
    <t>【メインch】第76回 HURE！フレ！駅伝 - YouTube</t>
  </si>
  <si>
    <t>サブチャンネル</t>
    <phoneticPr fontId="2"/>
  </si>
  <si>
    <t>【サブch】第76回 HURE！フレ！駅伝 - YouTube</t>
  </si>
  <si>
    <t>速報サイト</t>
    <rPh sb="0" eb="2">
      <t>ソクホウ</t>
    </rPh>
    <phoneticPr fontId="2"/>
  </si>
  <si>
    <t>ＨＵＲＥ！フレ！駅伝WE LOVE TOYOTA-速報サイト (timesync.jp)</t>
  </si>
  <si>
    <r>
      <rPr>
        <b/>
        <u/>
        <sz val="13"/>
        <color rgb="FFFF0000"/>
        <rFont val="UD デジタル 教科書体 NK-B"/>
        <family val="1"/>
        <charset val="128"/>
      </rPr>
      <t>30分程並ぶことを想定</t>
    </r>
    <r>
      <rPr>
        <sz val="13"/>
        <rFont val="UD デジタル 教科書体 NK-B"/>
        <family val="1"/>
        <charset val="128"/>
      </rPr>
      <t>して行動する事（控席出発の40分前には一度いっておく）</t>
    </r>
    <rPh sb="3" eb="5">
      <t>ソウテイ</t>
    </rPh>
    <rPh sb="7" eb="9">
      <t>コウドウ</t>
    </rPh>
    <rPh sb="11" eb="12">
      <t>コト</t>
    </rPh>
    <rPh sb="13" eb="15">
      <t>ヒカエセキ</t>
    </rPh>
    <rPh sb="15" eb="17">
      <t>シュッパツ</t>
    </rPh>
    <rPh sb="20" eb="21">
      <t>フン</t>
    </rPh>
    <rPh sb="21" eb="22">
      <t>マエ</t>
    </rPh>
    <rPh sb="24" eb="26">
      <t>イチド</t>
    </rPh>
    <phoneticPr fontId="2"/>
  </si>
  <si>
    <t>氏名</t>
    <rPh sb="0" eb="2">
      <t>シメイ</t>
    </rPh>
    <phoneticPr fontId="2"/>
  </si>
  <si>
    <t>［資料２］　開会式＠陸上競技場内</t>
    <rPh sb="1" eb="3">
      <t>シリョウ</t>
    </rPh>
    <rPh sb="6" eb="9">
      <t>カイカイシキ</t>
    </rPh>
    <rPh sb="10" eb="12">
      <t>リクジョウ</t>
    </rPh>
    <rPh sb="12" eb="15">
      <t>キョウギジョウ</t>
    </rPh>
    <rPh sb="15" eb="16">
      <t>ナイ</t>
    </rPh>
    <phoneticPr fontId="2"/>
  </si>
  <si>
    <t>※ ４区以降の選手は参加</t>
    <rPh sb="3" eb="4">
      <t>ク</t>
    </rPh>
    <rPh sb="4" eb="6">
      <t>イコウ</t>
    </rPh>
    <rPh sb="7" eb="9">
      <t>センシュ</t>
    </rPh>
    <rPh sb="10" eb="12">
      <t>サンカ</t>
    </rPh>
    <phoneticPr fontId="2"/>
  </si>
  <si>
    <t>・ゼッケンと中継時間計算表（ゲートマネが持ってる）を係員に見せて競技場内へ入る。</t>
    <rPh sb="6" eb="8">
      <t>チュウケイ</t>
    </rPh>
    <rPh sb="8" eb="10">
      <t>ジカン</t>
    </rPh>
    <rPh sb="10" eb="13">
      <t>ケイサンヒョウ</t>
    </rPh>
    <rPh sb="20" eb="21">
      <t>モ</t>
    </rPh>
    <rPh sb="26" eb="28">
      <t>カカリイン</t>
    </rPh>
    <rPh sb="29" eb="30">
      <t>ミ</t>
    </rPh>
    <rPh sb="32" eb="35">
      <t>キョウギジョウ</t>
    </rPh>
    <rPh sb="35" eb="36">
      <t>ナイ</t>
    </rPh>
    <rPh sb="37" eb="38">
      <t>ハイ</t>
    </rPh>
    <phoneticPr fontId="2"/>
  </si>
  <si>
    <t>待機エリアへ移動（万一競技場から出る場合も必ず入口マネへ伝達）</t>
    <rPh sb="0" eb="2">
      <t>タイキ</t>
    </rPh>
    <rPh sb="6" eb="8">
      <t>イドウ</t>
    </rPh>
    <rPh sb="9" eb="11">
      <t>マンイチ</t>
    </rPh>
    <rPh sb="11" eb="14">
      <t>キョウギジョウ</t>
    </rPh>
    <rPh sb="16" eb="17">
      <t>デ</t>
    </rPh>
    <rPh sb="18" eb="20">
      <t>バアイ</t>
    </rPh>
    <rPh sb="21" eb="22">
      <t>カナラ</t>
    </rPh>
    <rPh sb="23" eb="25">
      <t>イリグチ</t>
    </rPh>
    <rPh sb="28" eb="30">
      <t>デンタツ</t>
    </rPh>
    <phoneticPr fontId="2"/>
  </si>
  <si>
    <t>・ベンチコートも返却</t>
    <rPh sb="8" eb="10">
      <t>ヘンキャク</t>
    </rPh>
    <phoneticPr fontId="2"/>
  </si>
  <si>
    <t>選手控席に応援の方も集合</t>
    <rPh sb="0" eb="2">
      <t>センシュ</t>
    </rPh>
    <rPh sb="2" eb="3">
      <t>ヒカエ</t>
    </rPh>
    <rPh sb="3" eb="4">
      <t>セキ</t>
    </rPh>
    <rPh sb="5" eb="7">
      <t>オウエン</t>
    </rPh>
    <rPh sb="8" eb="9">
      <t>カタ</t>
    </rPh>
    <rPh sb="10" eb="12">
      <t>シュウゴウ</t>
    </rPh>
    <phoneticPr fontId="2"/>
  </si>
  <si>
    <t>※一般女性⇒第４ゲートから入場、シニア⇒第３ゲートから入場</t>
    <rPh sb="1" eb="3">
      <t>イッパン</t>
    </rPh>
    <rPh sb="3" eb="5">
      <t>ジョセイ</t>
    </rPh>
    <rPh sb="6" eb="7">
      <t>ダイ</t>
    </rPh>
    <rPh sb="13" eb="15">
      <t>ニュウジョウ</t>
    </rPh>
    <rPh sb="20" eb="21">
      <t>ダイ</t>
    </rPh>
    <rPh sb="27" eb="29">
      <t>ニュウジョウ</t>
    </rPh>
    <phoneticPr fontId="2"/>
  </si>
  <si>
    <t>安芸優一</t>
    <phoneticPr fontId="3"/>
  </si>
  <si>
    <t>GOAL(26.03km)</t>
    <phoneticPr fontId="2"/>
  </si>
  <si>
    <t>GOAL(22.90km)</t>
    <phoneticPr fontId="2"/>
  </si>
  <si>
    <t>GOAL(23.06km)</t>
    <phoneticPr fontId="2"/>
  </si>
  <si>
    <t>ふれあい：全113チーム(昨年85)</t>
    <rPh sb="5" eb="6">
      <t>ゼン</t>
    </rPh>
    <rPh sb="13" eb="15">
      <t>サクネン</t>
    </rPh>
    <phoneticPr fontId="2"/>
  </si>
  <si>
    <t>一般ロング　：全298チーム(昨年43/174)</t>
    <rPh sb="0" eb="2">
      <t>イッパン</t>
    </rPh>
    <rPh sb="7" eb="8">
      <t>ゼン</t>
    </rPh>
    <rPh sb="15" eb="17">
      <t>サクネン</t>
    </rPh>
    <phoneticPr fontId="2"/>
  </si>
  <si>
    <t>女性　：全21チーム(昨年11/21)</t>
    <rPh sb="0" eb="2">
      <t>ジョセイ</t>
    </rPh>
    <rPh sb="4" eb="5">
      <t>ゼン</t>
    </rPh>
    <rPh sb="11" eb="13">
      <t>サクネン</t>
    </rPh>
    <phoneticPr fontId="2"/>
  </si>
  <si>
    <t>BRQMS</t>
    <phoneticPr fontId="2"/>
  </si>
  <si>
    <t>シニア　：全67チーム(昨年54/64)</t>
    <rPh sb="5" eb="6">
      <t>ゼン</t>
    </rPh>
    <rPh sb="12" eb="14">
      <t>サクネン</t>
    </rPh>
    <phoneticPr fontId="2"/>
  </si>
  <si>
    <t>昨年ﾍﾟｰｽ：</t>
    <rPh sb="0" eb="2">
      <t>サクネン</t>
    </rPh>
    <phoneticPr fontId="2"/>
  </si>
  <si>
    <t>控：①藤川②伊藤新 ③杉岡④嶋⑤中村</t>
    <rPh sb="0" eb="1">
      <t>ヒカエ</t>
    </rPh>
    <phoneticPr fontId="2"/>
  </si>
  <si>
    <t>控：無し</t>
    <rPh sb="0" eb="1">
      <t>ヒカエ</t>
    </rPh>
    <rPh sb="2" eb="3">
      <t>ナ</t>
    </rPh>
    <phoneticPr fontId="2"/>
  </si>
  <si>
    <t>控：夏目</t>
    <rPh sb="0" eb="1">
      <t>ヒカエ</t>
    </rPh>
    <rPh sb="2" eb="4">
      <t>ナツメ</t>
    </rPh>
    <phoneticPr fontId="2"/>
  </si>
  <si>
    <t>黒肥地健琉</t>
    <rPh sb="0" eb="1">
      <t>クロ</t>
    </rPh>
    <rPh sb="1" eb="2">
      <t>コエ</t>
    </rPh>
    <rPh sb="2" eb="3">
      <t>チ</t>
    </rPh>
    <rPh sb="3" eb="5">
      <t>タケル</t>
    </rPh>
    <phoneticPr fontId="9"/>
  </si>
  <si>
    <t>同行者</t>
    <rPh sb="0" eb="3">
      <t>ドウコウシャ</t>
    </rPh>
    <phoneticPr fontId="2"/>
  </si>
  <si>
    <t>高橋+場内マネ</t>
    <rPh sb="0" eb="2">
      <t>タカハシ</t>
    </rPh>
    <rPh sb="3" eb="5">
      <t>ジョウナイ</t>
    </rPh>
    <phoneticPr fontId="2"/>
  </si>
  <si>
    <t>伊豫田+ゲートマネ</t>
    <rPh sb="0" eb="3">
      <t>イヨダ</t>
    </rPh>
    <phoneticPr fontId="2"/>
  </si>
  <si>
    <t>岡田</t>
    <rPh sb="0" eb="2">
      <t>オカダ</t>
    </rPh>
    <phoneticPr fontId="2"/>
  </si>
  <si>
    <t>小谷</t>
    <rPh sb="0" eb="2">
      <t>コタニ</t>
    </rPh>
    <phoneticPr fontId="2"/>
  </si>
  <si>
    <t>坂尻</t>
    <rPh sb="0" eb="2">
      <t>サカジリ</t>
    </rPh>
    <phoneticPr fontId="2"/>
  </si>
  <si>
    <t>和田</t>
    <rPh sb="0" eb="2">
      <t>ワダ</t>
    </rPh>
    <phoneticPr fontId="2"/>
  </si>
  <si>
    <t>伊藤彩</t>
    <rPh sb="0" eb="2">
      <t>イトウ</t>
    </rPh>
    <rPh sb="2" eb="3">
      <t>サイ</t>
    </rPh>
    <phoneticPr fontId="2"/>
  </si>
  <si>
    <t>-</t>
    <phoneticPr fontId="2"/>
  </si>
  <si>
    <t>根本</t>
    <rPh sb="0" eb="2">
      <t>ネモト</t>
    </rPh>
    <phoneticPr fontId="2"/>
  </si>
  <si>
    <t>源馬+ゲートマネ</t>
    <rPh sb="0" eb="2">
      <t>ゲンマ</t>
    </rPh>
    <phoneticPr fontId="2"/>
  </si>
  <si>
    <t>安芸</t>
    <rPh sb="0" eb="2">
      <t>アキ</t>
    </rPh>
    <phoneticPr fontId="2"/>
  </si>
  <si>
    <t>石川</t>
    <rPh sb="0" eb="2">
      <t>イシカワ</t>
    </rPh>
    <phoneticPr fontId="2"/>
  </si>
  <si>
    <t>場内マネ</t>
    <rPh sb="0" eb="2">
      <t>ジョウナイ</t>
    </rPh>
    <phoneticPr fontId="2"/>
  </si>
  <si>
    <t>ゲートマネ</t>
    <phoneticPr fontId="2"/>
  </si>
  <si>
    <t>黒肥地+場内マネ</t>
    <rPh sb="0" eb="3">
      <t>クロヒジ</t>
    </rPh>
    <rPh sb="4" eb="6">
      <t>ジョウナイ</t>
    </rPh>
    <phoneticPr fontId="2"/>
  </si>
  <si>
    <t>9:10 陸上競技場第4ゲート入場、第４コーナー集合</t>
    <rPh sb="5" eb="10">
      <t>リクジョウキョウギジョウ</t>
    </rPh>
    <rPh sb="10" eb="11">
      <t>ダイ</t>
    </rPh>
    <rPh sb="15" eb="17">
      <t>ニュウジョウ</t>
    </rPh>
    <rPh sb="18" eb="19">
      <t>ダイ</t>
    </rPh>
    <rPh sb="24" eb="26">
      <t>シュウゴウ</t>
    </rPh>
    <phoneticPr fontId="2"/>
  </si>
  <si>
    <t>服装</t>
    <rPh sb="0" eb="2">
      <t>フクソウ</t>
    </rPh>
    <phoneticPr fontId="2"/>
  </si>
  <si>
    <t>走る格好(手ぶら）</t>
    <rPh sb="0" eb="1">
      <t>ハシ</t>
    </rPh>
    <rPh sb="2" eb="4">
      <t>カッコウ</t>
    </rPh>
    <rPh sb="5" eb="6">
      <t>テ</t>
    </rPh>
    <phoneticPr fontId="2"/>
  </si>
  <si>
    <t>予想</t>
    <rPh sb="0" eb="2">
      <t>ヨソウ</t>
    </rPh>
    <phoneticPr fontId="2"/>
  </si>
  <si>
    <r>
      <t>一般ロング</t>
    </r>
    <r>
      <rPr>
        <b/>
        <sz val="11"/>
        <rFont val="UD デジタル 教科書体 NK-B"/>
        <family val="1"/>
        <charset val="128"/>
      </rPr>
      <t>「本・名）品質保証部</t>
    </r>
    <r>
      <rPr>
        <b/>
        <sz val="8"/>
        <color rgb="FF00B050"/>
        <rFont val="UD デジタル 教科書体 NK-B"/>
        <family val="1"/>
        <charset val="128"/>
      </rPr>
      <t>(ゼッケン243　緑襷)</t>
    </r>
    <r>
      <rPr>
        <b/>
        <sz val="11"/>
        <rFont val="UD デジタル 教科書体 NK-B"/>
        <family val="1"/>
        <charset val="128"/>
      </rPr>
      <t>」</t>
    </r>
    <rPh sb="0" eb="2">
      <t>イッパン</t>
    </rPh>
    <rPh sb="6" eb="7">
      <t>ホン</t>
    </rPh>
    <rPh sb="8" eb="9">
      <t>メイ</t>
    </rPh>
    <rPh sb="10" eb="14">
      <t>ヒンシツホショウ</t>
    </rPh>
    <rPh sb="14" eb="15">
      <t>ブ</t>
    </rPh>
    <rPh sb="24" eb="25">
      <t>ミドリ</t>
    </rPh>
    <rPh sb="25" eb="26">
      <t>タスキ</t>
    </rPh>
    <phoneticPr fontId="2"/>
  </si>
  <si>
    <r>
      <t>女性</t>
    </r>
    <r>
      <rPr>
        <b/>
        <sz val="11"/>
        <rFont val="UD デジタル 教科書体 NK-B"/>
        <family val="1"/>
        <charset val="128"/>
      </rPr>
      <t>「本・名）てくてくペンギン隊</t>
    </r>
    <r>
      <rPr>
        <b/>
        <sz val="8"/>
        <color rgb="FFFF66FF"/>
        <rFont val="UD デジタル 教科書体 NK-B"/>
        <family val="1"/>
        <charset val="128"/>
      </rPr>
      <t>(ゼッケン510　ピンク襷)</t>
    </r>
    <r>
      <rPr>
        <b/>
        <sz val="11"/>
        <rFont val="UD デジタル 教科書体 NK-B"/>
        <family val="1"/>
        <charset val="128"/>
      </rPr>
      <t>」</t>
    </r>
    <rPh sb="0" eb="2">
      <t>ジョセイ</t>
    </rPh>
    <rPh sb="15" eb="16">
      <t>タイ</t>
    </rPh>
    <rPh sb="28" eb="29">
      <t>タスキ</t>
    </rPh>
    <phoneticPr fontId="2"/>
  </si>
  <si>
    <r>
      <t>シニア</t>
    </r>
    <r>
      <rPr>
        <b/>
        <sz val="11"/>
        <rFont val="UD デジタル 教科書体 NK-B"/>
        <family val="1"/>
        <charset val="128"/>
      </rPr>
      <t>「本・名）品質保証部シニア</t>
    </r>
    <r>
      <rPr>
        <b/>
        <sz val="8"/>
        <color rgb="FFFFC000"/>
        <rFont val="UD デジタル 教科書体 NK-B"/>
        <family val="1"/>
        <charset val="128"/>
      </rPr>
      <t>(ゼッケン648　黄色襷)</t>
    </r>
    <r>
      <rPr>
        <b/>
        <sz val="11"/>
        <rFont val="UD デジタル 教科書体 NK-B"/>
        <family val="1"/>
        <charset val="128"/>
      </rPr>
      <t>」</t>
    </r>
    <rPh sb="8" eb="12">
      <t>ヒンシツホショウ</t>
    </rPh>
    <rPh sb="25" eb="27">
      <t>キイロ</t>
    </rPh>
    <rPh sb="27" eb="28">
      <t>タスキ</t>
    </rPh>
    <phoneticPr fontId="2"/>
  </si>
  <si>
    <r>
      <t>9:10 陸上競技場</t>
    </r>
    <r>
      <rPr>
        <b/>
        <sz val="9"/>
        <color rgb="FFFF0000"/>
        <rFont val="UD デジタル 教科書体 NK-B"/>
        <family val="1"/>
        <charset val="128"/>
      </rPr>
      <t>第3ゲート</t>
    </r>
    <r>
      <rPr>
        <sz val="9"/>
        <rFont val="UD デジタル 教科書体 NK-B"/>
        <family val="1"/>
        <charset val="128"/>
      </rPr>
      <t>入場、第４コーナー集合</t>
    </r>
    <rPh sb="5" eb="10">
      <t>リクジョウキョウギジョウ</t>
    </rPh>
    <rPh sb="10" eb="11">
      <t>ダイ</t>
    </rPh>
    <rPh sb="15" eb="17">
      <t>ニュウジョウ</t>
    </rPh>
    <rPh sb="18" eb="19">
      <t>ダイ</t>
    </rPh>
    <rPh sb="24" eb="26">
      <t>シュウゴウ</t>
    </rPh>
    <phoneticPr fontId="2"/>
  </si>
  <si>
    <t>ゲート</t>
    <phoneticPr fontId="2"/>
  </si>
  <si>
    <t>スタート</t>
    <phoneticPr fontId="2"/>
  </si>
  <si>
    <t>スタートまでの行動（時刻）</t>
    <rPh sb="7" eb="9">
      <t>コウドウ</t>
    </rPh>
    <rPh sb="10" eb="12">
      <t>ジコク</t>
    </rPh>
    <phoneticPr fontId="2"/>
  </si>
  <si>
    <t>親睦会ベンチコート</t>
    <rPh sb="0" eb="3">
      <t>シンボクカイ</t>
    </rPh>
    <phoneticPr fontId="2"/>
  </si>
  <si>
    <r>
      <t>1区</t>
    </r>
    <r>
      <rPr>
        <sz val="8"/>
        <rFont val="UD デジタル 教科書体 NK-B"/>
        <family val="1"/>
        <charset val="128"/>
      </rPr>
      <t>(</t>
    </r>
    <r>
      <rPr>
        <sz val="8"/>
        <color rgb="FF00FF00"/>
        <rFont val="UD デジタル 教科書体 NK-B"/>
        <family val="1"/>
        <charset val="128"/>
      </rPr>
      <t>黄緑</t>
    </r>
    <r>
      <rPr>
        <sz val="8"/>
        <rFont val="UD デジタル 教科書体 NK-B"/>
        <family val="1"/>
        <charset val="128"/>
      </rPr>
      <t>)</t>
    </r>
    <rPh sb="1" eb="2">
      <t>ク</t>
    </rPh>
    <rPh sb="3" eb="5">
      <t>キミドリ</t>
    </rPh>
    <phoneticPr fontId="2"/>
  </si>
  <si>
    <r>
      <t>2区</t>
    </r>
    <r>
      <rPr>
        <sz val="8"/>
        <rFont val="UD デジタル 教科書体 NK-B"/>
        <family val="1"/>
        <charset val="128"/>
      </rPr>
      <t>(</t>
    </r>
    <r>
      <rPr>
        <sz val="8"/>
        <color rgb="FF7030A0"/>
        <rFont val="UD デジタル 教科書体 NK-B"/>
        <family val="1"/>
        <charset val="128"/>
      </rPr>
      <t>紫</t>
    </r>
    <r>
      <rPr>
        <sz val="8"/>
        <rFont val="UD デジタル 教科書体 NK-B"/>
        <family val="1"/>
        <charset val="128"/>
      </rPr>
      <t>)</t>
    </r>
    <rPh sb="1" eb="2">
      <t>ク</t>
    </rPh>
    <rPh sb="3" eb="4">
      <t>ムラサキ</t>
    </rPh>
    <phoneticPr fontId="2"/>
  </si>
  <si>
    <r>
      <t>3区</t>
    </r>
    <r>
      <rPr>
        <sz val="8"/>
        <rFont val="UD デジタル 教科書体 NK-B"/>
        <family val="1"/>
        <charset val="128"/>
      </rPr>
      <t>(</t>
    </r>
    <r>
      <rPr>
        <sz val="8"/>
        <color rgb="FFFFFF00"/>
        <rFont val="UD デジタル 教科書体 NK-B"/>
        <family val="1"/>
        <charset val="128"/>
      </rPr>
      <t>黄</t>
    </r>
    <r>
      <rPr>
        <sz val="8"/>
        <rFont val="UD デジタル 教科書体 NK-B"/>
        <family val="1"/>
        <charset val="128"/>
      </rPr>
      <t>)</t>
    </r>
    <rPh sb="1" eb="2">
      <t>ク</t>
    </rPh>
    <rPh sb="3" eb="4">
      <t>コウ</t>
    </rPh>
    <phoneticPr fontId="2"/>
  </si>
  <si>
    <r>
      <t>4区</t>
    </r>
    <r>
      <rPr>
        <sz val="8"/>
        <rFont val="UD デジタル 教科書体 NK-B"/>
        <family val="1"/>
        <charset val="128"/>
      </rPr>
      <t>(</t>
    </r>
    <r>
      <rPr>
        <sz val="8"/>
        <color rgb="FFFF66FF"/>
        <rFont val="UD デジタル 教科書体 NK-B"/>
        <family val="1"/>
        <charset val="128"/>
      </rPr>
      <t>ﾋﾟﾝｸ</t>
    </r>
    <r>
      <rPr>
        <sz val="8"/>
        <rFont val="UD デジタル 教科書体 NK-B"/>
        <family val="1"/>
        <charset val="128"/>
      </rPr>
      <t>)</t>
    </r>
    <rPh sb="1" eb="2">
      <t>ク</t>
    </rPh>
    <phoneticPr fontId="2"/>
  </si>
  <si>
    <r>
      <t>5区</t>
    </r>
    <r>
      <rPr>
        <sz val="8"/>
        <rFont val="UD デジタル 教科書体 NK-B"/>
        <family val="1"/>
        <charset val="128"/>
      </rPr>
      <t>(</t>
    </r>
    <r>
      <rPr>
        <sz val="8"/>
        <color rgb="FF00B0F0"/>
        <rFont val="UD デジタル 教科書体 NK-B"/>
        <family val="1"/>
        <charset val="128"/>
      </rPr>
      <t>青</t>
    </r>
    <r>
      <rPr>
        <sz val="8"/>
        <rFont val="UD デジタル 教科書体 NK-B"/>
        <family val="1"/>
        <charset val="128"/>
      </rPr>
      <t>)</t>
    </r>
    <rPh sb="1" eb="2">
      <t>ク</t>
    </rPh>
    <rPh sb="3" eb="4">
      <t>アオ</t>
    </rPh>
    <phoneticPr fontId="2"/>
  </si>
  <si>
    <r>
      <t>6区</t>
    </r>
    <r>
      <rPr>
        <sz val="8"/>
        <rFont val="UD デジタル 教科書体 NK-B"/>
        <family val="1"/>
        <charset val="128"/>
      </rPr>
      <t>(</t>
    </r>
    <r>
      <rPr>
        <sz val="8"/>
        <color theme="0" tint="-0.14999847407452621"/>
        <rFont val="UD デジタル 教科書体 NK-B"/>
        <family val="1"/>
        <charset val="128"/>
      </rPr>
      <t>白</t>
    </r>
    <r>
      <rPr>
        <sz val="8"/>
        <rFont val="UD デジタル 教科書体 NK-B"/>
        <family val="1"/>
        <charset val="128"/>
      </rPr>
      <t>)</t>
    </r>
    <rPh sb="1" eb="2">
      <t>ク</t>
    </rPh>
    <rPh sb="3" eb="4">
      <t>シロ</t>
    </rPh>
    <phoneticPr fontId="2"/>
  </si>
  <si>
    <r>
      <t>7区</t>
    </r>
    <r>
      <rPr>
        <sz val="8"/>
        <rFont val="UD デジタル 教科書体 NK-B"/>
        <family val="1"/>
        <charset val="128"/>
      </rPr>
      <t>(</t>
    </r>
    <r>
      <rPr>
        <sz val="8"/>
        <color rgb="FF00B050"/>
        <rFont val="UD デジタル 教科書体 NK-B"/>
        <family val="1"/>
        <charset val="128"/>
      </rPr>
      <t>緑</t>
    </r>
    <r>
      <rPr>
        <sz val="8"/>
        <rFont val="UD デジタル 教科書体 NK-B"/>
        <family val="1"/>
        <charset val="128"/>
      </rPr>
      <t>)</t>
    </r>
    <rPh sb="1" eb="2">
      <t>ク</t>
    </rPh>
    <rPh sb="3" eb="4">
      <t>ミドリ</t>
    </rPh>
    <phoneticPr fontId="2"/>
  </si>
  <si>
    <r>
      <t>8区</t>
    </r>
    <r>
      <rPr>
        <sz val="8"/>
        <rFont val="UD デジタル 教科書体 NK-B"/>
        <family val="1"/>
        <charset val="128"/>
      </rPr>
      <t>(</t>
    </r>
    <r>
      <rPr>
        <sz val="8"/>
        <color rgb="FFFF0000"/>
        <rFont val="UD デジタル 教科書体 NK-B"/>
        <family val="1"/>
        <charset val="128"/>
      </rPr>
      <t>赤</t>
    </r>
    <r>
      <rPr>
        <sz val="8"/>
        <rFont val="UD デジタル 教科書体 NK-B"/>
        <family val="1"/>
        <charset val="128"/>
      </rPr>
      <t>)</t>
    </r>
    <rPh sb="1" eb="2">
      <t>ク</t>
    </rPh>
    <rPh sb="3" eb="4">
      <t>アカ</t>
    </rPh>
    <phoneticPr fontId="2"/>
  </si>
  <si>
    <t xml:space="preserve"> 　- 体調確認（確認後オーダー提出：運営陣）
 　- 選手・マネージャー全体写真撮影（エントリー後になるかも）</t>
    <rPh sb="4" eb="6">
      <t>タイチョウ</t>
    </rPh>
    <rPh sb="6" eb="8">
      <t>カクニン</t>
    </rPh>
    <rPh sb="9" eb="11">
      <t>カクニン</t>
    </rPh>
    <rPh sb="11" eb="12">
      <t>ゴ</t>
    </rPh>
    <rPh sb="16" eb="18">
      <t>テイシュツ</t>
    </rPh>
    <rPh sb="19" eb="21">
      <t>ウンエイ</t>
    </rPh>
    <rPh sb="21" eb="22">
      <t>ジン</t>
    </rPh>
    <rPh sb="49" eb="50">
      <t>ゴ</t>
    </rPh>
    <phoneticPr fontId="2"/>
  </si>
  <si>
    <r>
      <t>・ラグビー場控え席に集合　</t>
    </r>
    <r>
      <rPr>
        <b/>
        <sz val="8"/>
        <color theme="0"/>
        <rFont val="UD デジタル 教科書体 NK-B"/>
        <family val="1"/>
        <charset val="128"/>
      </rPr>
      <t xml:space="preserve">（雨天時、プール or </t>
    </r>
    <r>
      <rPr>
        <b/>
        <sz val="8"/>
        <color rgb="FFFF0000"/>
        <rFont val="UD デジタル 教科書体 NK-B"/>
        <family val="1"/>
        <charset val="128"/>
      </rPr>
      <t>第2体育館</t>
    </r>
    <r>
      <rPr>
        <b/>
        <sz val="8"/>
        <color theme="0"/>
        <rFont val="UD デジタル 教科書体 NK-B"/>
        <family val="1"/>
        <charset val="128"/>
      </rPr>
      <t xml:space="preserve">へ集合←当日用BANDで連絡） </t>
    </r>
    <rPh sb="16" eb="17">
      <t>ジ</t>
    </rPh>
    <rPh sb="25" eb="26">
      <t>ダイ</t>
    </rPh>
    <rPh sb="27" eb="30">
      <t>タイイクカン</t>
    </rPh>
    <rPh sb="31" eb="33">
      <t>シュウゴウ</t>
    </rPh>
    <rPh sb="34" eb="37">
      <t>トウジツヨウ</t>
    </rPh>
    <rPh sb="42" eb="44">
      <t>レンラク</t>
    </rPh>
    <phoneticPr fontId="2"/>
  </si>
  <si>
    <t>（１～３区選手）ゼッケン貼り・トイレ・アップ等　</t>
    <rPh sb="4" eb="5">
      <t>ク</t>
    </rPh>
    <rPh sb="5" eb="7">
      <t>センシュ</t>
    </rPh>
    <rPh sb="12" eb="13">
      <t>ハ</t>
    </rPh>
    <rPh sb="22" eb="23">
      <t>ナド</t>
    </rPh>
    <phoneticPr fontId="2"/>
  </si>
  <si>
    <t>P3</t>
    <phoneticPr fontId="2"/>
  </si>
  <si>
    <t>P4</t>
    <phoneticPr fontId="2"/>
  </si>
  <si>
    <t>P2</t>
    <phoneticPr fontId="2"/>
  </si>
  <si>
    <t>資料作成：中山　伊藤新　藤川　和田</t>
    <rPh sb="0" eb="2">
      <t>シリョウ</t>
    </rPh>
    <rPh sb="2" eb="4">
      <t>サクセイ</t>
    </rPh>
    <rPh sb="5" eb="7">
      <t>ナカヤマ</t>
    </rPh>
    <rPh sb="8" eb="10">
      <t>イトウ</t>
    </rPh>
    <rPh sb="10" eb="11">
      <t>シン</t>
    </rPh>
    <rPh sb="12" eb="14">
      <t>フジカワ</t>
    </rPh>
    <rPh sb="15" eb="17">
      <t>ワダ</t>
    </rPh>
    <phoneticPr fontId="2"/>
  </si>
  <si>
    <t>・控席サポートに声掛け、控席出発</t>
    <rPh sb="1" eb="2">
      <t>ヒカ</t>
    </rPh>
    <rPh sb="2" eb="3">
      <t>セキ</t>
    </rPh>
    <rPh sb="8" eb="10">
      <t>コエカ</t>
    </rPh>
    <rPh sb="12" eb="13">
      <t>ヒカ</t>
    </rPh>
    <rPh sb="13" eb="14">
      <t>セキ</t>
    </rPh>
    <rPh sb="14" eb="16">
      <t>シュッパツ</t>
    </rPh>
    <phoneticPr fontId="2"/>
  </si>
  <si>
    <t>・周囲の走者に注意して襷を受取ってスタート＋走行中バイクゾーンに入らない！</t>
    <rPh sb="1" eb="3">
      <t>シュウイ</t>
    </rPh>
    <rPh sb="4" eb="6">
      <t>ソウシャ</t>
    </rPh>
    <rPh sb="7" eb="9">
      <t>チュウイ</t>
    </rPh>
    <rPh sb="11" eb="12">
      <t>タスキ</t>
    </rPh>
    <rPh sb="13" eb="15">
      <t>ウケト</t>
    </rPh>
    <rPh sb="22" eb="25">
      <t>ソウコウチュウ</t>
    </rPh>
    <rPh sb="32" eb="33">
      <t>ハイ</t>
    </rPh>
    <phoneticPr fontId="2"/>
  </si>
  <si>
    <r>
      <t>全チーム１区選手全員 ：</t>
    </r>
    <r>
      <rPr>
        <u/>
        <sz val="12"/>
        <color rgb="FFFF0000"/>
        <rFont val="UD デジタル 教科書体 NK-B"/>
        <family val="1"/>
        <charset val="128"/>
      </rPr>
      <t>第４コーナーに9:10</t>
    </r>
    <r>
      <rPr>
        <sz val="12"/>
        <color rgb="FFFF0000"/>
        <rFont val="UD デジタル 教科書体 NK-B"/>
        <family val="1"/>
        <charset val="128"/>
      </rPr>
      <t>集合し、下記指定位置整列</t>
    </r>
    <rPh sb="0" eb="1">
      <t>ゼン</t>
    </rPh>
    <rPh sb="5" eb="6">
      <t>ク</t>
    </rPh>
    <rPh sb="6" eb="8">
      <t>センシュ</t>
    </rPh>
    <rPh sb="8" eb="10">
      <t>ゼンイン</t>
    </rPh>
    <rPh sb="12" eb="13">
      <t>ダイ</t>
    </rPh>
    <rPh sb="23" eb="25">
      <t>シュウゴウ</t>
    </rPh>
    <phoneticPr fontId="2"/>
  </si>
  <si>
    <t>ロング女性場内マネ：</t>
    <rPh sb="3" eb="5">
      <t>ジョセイ</t>
    </rPh>
    <rPh sb="5" eb="7">
      <t>ジョウナイ</t>
    </rPh>
    <phoneticPr fontId="2"/>
  </si>
  <si>
    <t>　9:45に女性１区選手のベンチコート回収後、黄色い矢印ルートで場内移動し待機エリアA１へ移動。２区選手＆場内マネ１名と合流</t>
  </si>
  <si>
    <t>シニア場内マネ：</t>
    <rPh sb="3" eb="5">
      <t>ジョウナイ</t>
    </rPh>
    <phoneticPr fontId="2"/>
  </si>
  <si>
    <t>　9:45にシニア１区選手のベンチコート回収後、水色矢印ルートで場内移動し待機エリアB１へ移動。２区選手と合流</t>
    <rPh sb="24" eb="26">
      <t>ミズイロ</t>
    </rPh>
    <phoneticPr fontId="2"/>
  </si>
  <si>
    <t>整列位置</t>
    <rPh sb="0" eb="2">
      <t>セイレツ</t>
    </rPh>
    <rPh sb="2" eb="4">
      <t>イチ</t>
    </rPh>
    <phoneticPr fontId="2"/>
  </si>
  <si>
    <t>スタート位置</t>
    <rPh sb="4" eb="6">
      <t>イチ</t>
    </rPh>
    <phoneticPr fontId="2"/>
  </si>
  <si>
    <t>集合場所</t>
    <rPh sb="0" eb="2">
      <t>シュウゴウ</t>
    </rPh>
    <rPh sb="2" eb="4">
      <t>バショ</t>
    </rPh>
    <phoneticPr fontId="2"/>
  </si>
  <si>
    <t>場内マネ：ベンチコート回収後の移動</t>
    <rPh sb="0" eb="2">
      <t>ジョウナイ</t>
    </rPh>
    <rPh sb="11" eb="13">
      <t>カイシュウ</t>
    </rPh>
    <rPh sb="13" eb="14">
      <t>ゴ</t>
    </rPh>
    <rPh sb="15" eb="17">
      <t>イドウ</t>
    </rPh>
    <phoneticPr fontId="2"/>
  </si>
  <si>
    <t>シニア</t>
    <phoneticPr fontId="2"/>
  </si>
  <si>
    <t>3分前～１分前</t>
    <rPh sb="1" eb="2">
      <t>フン</t>
    </rPh>
    <rPh sb="2" eb="3">
      <t>マエ</t>
    </rPh>
    <rPh sb="5" eb="6">
      <t>フン</t>
    </rPh>
    <rPh sb="6" eb="7">
      <t>マエ</t>
    </rPh>
    <phoneticPr fontId="2"/>
  </si>
  <si>
    <t>10～３分前</t>
    <rPh sb="4" eb="6">
      <t>フンマエ</t>
    </rPh>
    <phoneticPr fontId="2"/>
  </si>
  <si>
    <r>
      <t>ゲートマネを見つけ『○○競技場入ります』と</t>
    </r>
    <r>
      <rPr>
        <b/>
        <u/>
        <sz val="11"/>
        <color rgb="FFFF0000"/>
        <rFont val="UD デジタル 教科書体 NK-B"/>
        <family val="1"/>
        <charset val="128"/>
      </rPr>
      <t>報告</t>
    </r>
    <r>
      <rPr>
        <sz val="11"/>
        <rFont val="UD デジタル 教科書体 NK-B"/>
        <family val="1"/>
        <charset val="128"/>
      </rPr>
      <t>しゲート入場（マネが中継時間計算表を係員に見せ、自身はゼッケン見せて入場）</t>
    </r>
    <rPh sb="6" eb="7">
      <t>ミ</t>
    </rPh>
    <rPh sb="12" eb="15">
      <t>キョウギジョウ</t>
    </rPh>
    <rPh sb="15" eb="16">
      <t>ハイ</t>
    </rPh>
    <rPh sb="21" eb="23">
      <t>ホウコク</t>
    </rPh>
    <rPh sb="27" eb="29">
      <t>ニュウジョウ</t>
    </rPh>
    <rPh sb="33" eb="37">
      <t>チュウケイジカン</t>
    </rPh>
    <rPh sb="37" eb="40">
      <t>ケイサンヒョウ</t>
    </rPh>
    <rPh sb="41" eb="43">
      <t>カカリイン</t>
    </rPh>
    <rPh sb="44" eb="45">
      <t>ミ</t>
    </rPh>
    <rPh sb="47" eb="49">
      <t>ジシン</t>
    </rPh>
    <rPh sb="54" eb="55">
      <t>ミ</t>
    </rPh>
    <rPh sb="57" eb="59">
      <t>ニュウジョウ</t>
    </rPh>
    <phoneticPr fontId="2"/>
  </si>
  <si>
    <r>
      <t>２０分前</t>
    </r>
    <r>
      <rPr>
        <sz val="6"/>
        <color theme="0"/>
        <rFont val="UD デジタル 教科書体 NK-B"/>
        <family val="1"/>
        <charset val="128"/>
      </rPr>
      <t>(P2記載の時刻)</t>
    </r>
    <rPh sb="2" eb="4">
      <t>フンマエ</t>
    </rPh>
    <rPh sb="7" eb="9">
      <t>キサイ</t>
    </rPh>
    <rPh sb="10" eb="12">
      <t>ジコク</t>
    </rPh>
    <phoneticPr fontId="2"/>
  </si>
  <si>
    <t>１５分前</t>
    <rPh sb="2" eb="3">
      <t>フン</t>
    </rPh>
    <rPh sb="3" eb="4">
      <t>マエ</t>
    </rPh>
    <phoneticPr fontId="2"/>
  </si>
  <si>
    <r>
      <rPr>
        <b/>
        <u/>
        <sz val="11"/>
        <color rgb="FFFF0000"/>
        <rFont val="UD デジタル 教科書体 NK-B"/>
        <family val="1"/>
        <charset val="128"/>
      </rPr>
      <t>走る服装</t>
    </r>
    <r>
      <rPr>
        <sz val="11"/>
        <rFont val="UD デジタル 教科書体 NK-B"/>
        <family val="1"/>
        <charset val="128"/>
      </rPr>
      <t>になり、控席担当に『○○出発します』と</t>
    </r>
    <r>
      <rPr>
        <b/>
        <u/>
        <sz val="11"/>
        <color rgb="FFFF0000"/>
        <rFont val="UD デジタル 教科書体 NK-B"/>
        <family val="1"/>
        <charset val="128"/>
      </rPr>
      <t>報告</t>
    </r>
    <r>
      <rPr>
        <sz val="11"/>
        <rFont val="UD デジタル 教科書体 NK-B"/>
        <family val="1"/>
        <charset val="128"/>
      </rPr>
      <t xml:space="preserve">し、各ゲートへ出発
</t>
    </r>
    <r>
      <rPr>
        <sz val="8"/>
        <rFont val="UD デジタル 教科書体 NK-B"/>
        <family val="1"/>
        <charset val="128"/>
      </rPr>
      <t>※２区選手のみ親睦会のベンチコートを着用する
※P2に記載の同行者と一緒に行く事</t>
    </r>
    <r>
      <rPr>
        <sz val="11"/>
        <rFont val="UD デジタル 教科書体 NK-B"/>
        <family val="1"/>
        <charset val="128"/>
      </rPr>
      <t xml:space="preserve">
</t>
    </r>
    <rPh sb="0" eb="1">
      <t>ハシ</t>
    </rPh>
    <rPh sb="2" eb="4">
      <t>フクソウ</t>
    </rPh>
    <rPh sb="8" eb="9">
      <t>ヒカ</t>
    </rPh>
    <rPh sb="9" eb="10">
      <t>セキ</t>
    </rPh>
    <rPh sb="10" eb="12">
      <t>タントウ</t>
    </rPh>
    <rPh sb="16" eb="18">
      <t>シュッパツ</t>
    </rPh>
    <rPh sb="23" eb="25">
      <t>ホウコク</t>
    </rPh>
    <rPh sb="27" eb="28">
      <t>カク</t>
    </rPh>
    <rPh sb="32" eb="34">
      <t>シュッパツ</t>
    </rPh>
    <rPh sb="37" eb="38">
      <t>ク</t>
    </rPh>
    <rPh sb="38" eb="40">
      <t>センシュ</t>
    </rPh>
    <rPh sb="42" eb="45">
      <t>シンボクカイ</t>
    </rPh>
    <rPh sb="53" eb="55">
      <t>チャクヨウ</t>
    </rPh>
    <rPh sb="62" eb="64">
      <t>キサイ</t>
    </rPh>
    <rPh sb="65" eb="68">
      <t>ドウコウシャ</t>
    </rPh>
    <rPh sb="69" eb="71">
      <t>イッショ</t>
    </rPh>
    <rPh sb="72" eb="73">
      <t>イ</t>
    </rPh>
    <rPh sb="74" eb="75">
      <t>コト</t>
    </rPh>
    <phoneticPr fontId="2"/>
  </si>
  <si>
    <r>
      <t>A1/B1にいるマネを見つけ</t>
    </r>
    <r>
      <rPr>
        <b/>
        <u/>
        <sz val="11"/>
        <color rgb="FFFF0000"/>
        <rFont val="UD デジタル 教科書体 NK-B"/>
        <family val="1"/>
        <charset val="128"/>
      </rPr>
      <t>声掛け</t>
    </r>
    <r>
      <rPr>
        <sz val="11"/>
        <rFont val="UD デジタル 教科書体 NK-B"/>
        <family val="1"/>
        <charset val="128"/>
      </rPr>
      <t>、前走者スタート時刻を聞き自身のスタート時刻を</t>
    </r>
    <r>
      <rPr>
        <b/>
        <u/>
        <sz val="11"/>
        <color rgb="FFFF0000"/>
        <rFont val="UD デジタル 教科書体 NK-B"/>
        <family val="1"/>
        <charset val="128"/>
      </rPr>
      <t>計算</t>
    </r>
    <r>
      <rPr>
        <sz val="11"/>
        <rFont val="UD デジタル 教科書体 NK-B"/>
        <family val="1"/>
        <charset val="128"/>
      </rPr>
      <t>、ベンチコートを受取りアップ、3分前になったら</t>
    </r>
    <r>
      <rPr>
        <b/>
        <u/>
        <sz val="11"/>
        <color rgb="FFFF0000"/>
        <rFont val="UD デジタル 教科書体 NK-B"/>
        <family val="1"/>
        <charset val="128"/>
      </rPr>
      <t>ベンチコートを返却しA2/B2へ移動</t>
    </r>
    <rPh sb="11" eb="12">
      <t>ミ</t>
    </rPh>
    <rPh sb="14" eb="16">
      <t>コエカ</t>
    </rPh>
    <rPh sb="18" eb="19">
      <t>ゼン</t>
    </rPh>
    <rPh sb="19" eb="21">
      <t>ソウシャ</t>
    </rPh>
    <rPh sb="25" eb="27">
      <t>ジコク</t>
    </rPh>
    <rPh sb="28" eb="29">
      <t>キ</t>
    </rPh>
    <rPh sb="30" eb="32">
      <t>ジシン</t>
    </rPh>
    <rPh sb="37" eb="39">
      <t>ジコク</t>
    </rPh>
    <rPh sb="40" eb="42">
      <t>ケイサン</t>
    </rPh>
    <rPh sb="50" eb="52">
      <t>ウケトリ</t>
    </rPh>
    <rPh sb="58" eb="60">
      <t>フンマエ</t>
    </rPh>
    <rPh sb="72" eb="74">
      <t>ヘンキャク</t>
    </rPh>
    <rPh sb="81" eb="83">
      <t>イドウ</t>
    </rPh>
    <phoneticPr fontId="2"/>
  </si>
  <si>
    <r>
      <t xml:space="preserve">ゴール後休息エリア経由で戻る
</t>
    </r>
    <r>
      <rPr>
        <b/>
        <sz val="11"/>
        <color rgb="FFFF0000"/>
        <rFont val="UD デジタル 教科書体 NK-B"/>
        <family val="1"/>
        <charset val="128"/>
      </rPr>
      <t>※他エリアに戻るのは禁止！！</t>
    </r>
    <rPh sb="3" eb="4">
      <t>ゴ</t>
    </rPh>
    <rPh sb="4" eb="6">
      <t>キュウソク</t>
    </rPh>
    <rPh sb="9" eb="11">
      <t>ケイユ</t>
    </rPh>
    <rPh sb="12" eb="13">
      <t>モド</t>
    </rPh>
    <rPh sb="16" eb="17">
      <t>ホカ</t>
    </rPh>
    <rPh sb="21" eb="22">
      <t>モド</t>
    </rPh>
    <rPh sb="25" eb="27">
      <t>キンシ</t>
    </rPh>
    <phoneticPr fontId="2"/>
  </si>
  <si>
    <t>P４　１区選手集合場所／整列場所</t>
    <rPh sb="4" eb="5">
      <t>ク</t>
    </rPh>
    <rPh sb="5" eb="7">
      <t>センシュ</t>
    </rPh>
    <rPh sb="7" eb="9">
      <t>シュウゴウ</t>
    </rPh>
    <rPh sb="9" eb="11">
      <t>バショ</t>
    </rPh>
    <rPh sb="12" eb="14">
      <t>セイレツ</t>
    </rPh>
    <rPh sb="14" eb="16">
      <t>バショ</t>
    </rPh>
    <phoneticPr fontId="2"/>
  </si>
  <si>
    <t>P3　集合・開会式</t>
    <rPh sb="3" eb="5">
      <t>シュウゴウ</t>
    </rPh>
    <rPh sb="6" eb="9">
      <t>カイカイシキ</t>
    </rPh>
    <phoneticPr fontId="2"/>
  </si>
  <si>
    <t>実施事項概要（詳細は別途サポート説明資料を参照）</t>
    <rPh sb="0" eb="2">
      <t>ジッシ</t>
    </rPh>
    <rPh sb="2" eb="4">
      <t>ジコウ</t>
    </rPh>
    <rPh sb="4" eb="6">
      <t>ガイヨウ</t>
    </rPh>
    <rPh sb="7" eb="9">
      <t>ショウサイ</t>
    </rPh>
    <rPh sb="10" eb="12">
      <t>ベット</t>
    </rPh>
    <rPh sb="16" eb="18">
      <t>セツメイ</t>
    </rPh>
    <rPh sb="18" eb="20">
      <t>シリョウ</t>
    </rPh>
    <rPh sb="21" eb="23">
      <t>サンショウ</t>
    </rPh>
    <phoneticPr fontId="2"/>
  </si>
  <si>
    <t>場所</t>
    <rPh sb="0" eb="2">
      <t>バショ</t>
    </rPh>
    <phoneticPr fontId="2"/>
  </si>
  <si>
    <t>第４コーナー⇒待機エリアA１</t>
    <rPh sb="0" eb="1">
      <t>ダイ</t>
    </rPh>
    <rPh sb="7" eb="9">
      <t>タイキ</t>
    </rPh>
    <phoneticPr fontId="2"/>
  </si>
  <si>
    <t>第４コーナー⇒待機エリアB1</t>
    <rPh sb="0" eb="1">
      <t>ダイ</t>
    </rPh>
    <rPh sb="7" eb="9">
      <t>タイキ</t>
    </rPh>
    <phoneticPr fontId="2"/>
  </si>
  <si>
    <t>ゲートマネ（シニア）</t>
    <phoneticPr fontId="2"/>
  </si>
  <si>
    <t>ゲートマネ（ロング女性）</t>
    <rPh sb="9" eb="11">
      <t>ジョセイ</t>
    </rPh>
    <phoneticPr fontId="2"/>
  </si>
  <si>
    <t>場内マネ（ロング女性）</t>
    <rPh sb="0" eb="2">
      <t>ジョウナイ</t>
    </rPh>
    <rPh sb="8" eb="10">
      <t>ジョセイ</t>
    </rPh>
    <phoneticPr fontId="2"/>
  </si>
  <si>
    <t>場内マネ（シニア）</t>
    <rPh sb="0" eb="2">
      <t>ジョウナイ</t>
    </rPh>
    <phoneticPr fontId="2"/>
  </si>
  <si>
    <t>控席</t>
    <rPh sb="0" eb="2">
      <t>ヒカエセキ</t>
    </rPh>
    <phoneticPr fontId="2"/>
  </si>
  <si>
    <t>競技場内撮影</t>
    <rPh sb="0" eb="4">
      <t>キョウギジョウナイ</t>
    </rPh>
    <rPh sb="4" eb="6">
      <t>サツエイ</t>
    </rPh>
    <phoneticPr fontId="2"/>
  </si>
  <si>
    <t>沿道選手発見</t>
    <rPh sb="0" eb="2">
      <t>エンドウ</t>
    </rPh>
    <rPh sb="2" eb="4">
      <t>センシュ</t>
    </rPh>
    <rPh sb="4" eb="6">
      <t>ハッケン</t>
    </rPh>
    <phoneticPr fontId="2"/>
  </si>
  <si>
    <t>競技場内、応援盛上げ、速報、炊き出し</t>
    <rPh sb="0" eb="4">
      <t>キョウギジョウナイ</t>
    </rPh>
    <rPh sb="5" eb="7">
      <t>オウエン</t>
    </rPh>
    <rPh sb="7" eb="8">
      <t>モ</t>
    </rPh>
    <rPh sb="8" eb="9">
      <t>ア</t>
    </rPh>
    <rPh sb="11" eb="13">
      <t>ソクホウ</t>
    </rPh>
    <rPh sb="14" eb="15">
      <t>タ</t>
    </rPh>
    <rPh sb="16" eb="17">
      <t>ダ</t>
    </rPh>
    <phoneticPr fontId="2"/>
  </si>
  <si>
    <t>第３ゲート</t>
    <rPh sb="0" eb="1">
      <t>ダイ</t>
    </rPh>
    <phoneticPr fontId="2"/>
  </si>
  <si>
    <t>第１ゲート</t>
    <rPh sb="0" eb="1">
      <t>ダイ</t>
    </rPh>
    <phoneticPr fontId="2"/>
  </si>
  <si>
    <t>ラグビー場控席</t>
    <rPh sb="4" eb="5">
      <t>ジョウ</t>
    </rPh>
    <rPh sb="5" eb="7">
      <t>ヒカエセキ</t>
    </rPh>
    <phoneticPr fontId="2"/>
  </si>
  <si>
    <t>沿道応援席付近</t>
    <rPh sb="0" eb="2">
      <t>エンドウ</t>
    </rPh>
    <rPh sb="2" eb="5">
      <t>オウエンセキ</t>
    </rPh>
    <rPh sb="5" eb="7">
      <t>フキン</t>
    </rPh>
    <phoneticPr fontId="2"/>
  </si>
  <si>
    <t>沿道応援席</t>
    <rPh sb="0" eb="5">
      <t>エンドウオウエンセキ</t>
    </rPh>
    <phoneticPr fontId="2"/>
  </si>
  <si>
    <t>沿道撮影</t>
    <rPh sb="0" eb="2">
      <t>エンドウ</t>
    </rPh>
    <rPh sb="2" eb="4">
      <t>サツエイ</t>
    </rPh>
    <phoneticPr fontId="2"/>
  </si>
  <si>
    <t>沿道応援盛り上げ</t>
    <rPh sb="0" eb="2">
      <t>エンドウ</t>
    </rPh>
    <rPh sb="2" eb="4">
      <t>オウエン</t>
    </rPh>
    <rPh sb="4" eb="5">
      <t>モ</t>
    </rPh>
    <rPh sb="6" eb="7">
      <t>ア</t>
    </rPh>
    <phoneticPr fontId="2"/>
  </si>
  <si>
    <t>沿道速報、炊き出し</t>
    <rPh sb="0" eb="2">
      <t>エンドウ</t>
    </rPh>
    <rPh sb="2" eb="4">
      <t>ソクホウ</t>
    </rPh>
    <rPh sb="5" eb="6">
      <t>タ</t>
    </rPh>
    <rPh sb="7" eb="8">
      <t>ダ</t>
    </rPh>
    <phoneticPr fontId="2"/>
  </si>
  <si>
    <t>運営協力員</t>
    <rPh sb="0" eb="2">
      <t>ウンエイ</t>
    </rPh>
    <rPh sb="2" eb="5">
      <t>キョウリョクイン</t>
    </rPh>
    <phoneticPr fontId="2"/>
  </si>
  <si>
    <t>競技場内応援席（本社名古屋支部）</t>
    <rPh sb="0" eb="4">
      <t>キョウギジョウナイ</t>
    </rPh>
    <rPh sb="4" eb="7">
      <t>オウエンセキ</t>
    </rPh>
    <rPh sb="8" eb="10">
      <t>ホンシャ</t>
    </rPh>
    <rPh sb="10" eb="15">
      <t>ナゴヤシブ</t>
    </rPh>
    <phoneticPr fontId="2"/>
  </si>
  <si>
    <r>
      <t>△</t>
    </r>
    <r>
      <rPr>
        <sz val="6"/>
        <color rgb="FF000000"/>
        <rFont val="UD デジタル 教科書体 NK-B"/>
        <family val="1"/>
        <charset val="128"/>
      </rPr>
      <t>（把握がベターですがユニフォームが分かればなんとかなる！？）</t>
    </r>
    <rPh sb="2" eb="4">
      <t>ハアク</t>
    </rPh>
    <rPh sb="18" eb="19">
      <t>ワ</t>
    </rPh>
    <phoneticPr fontId="2"/>
  </si>
  <si>
    <r>
      <t>△</t>
    </r>
    <r>
      <rPr>
        <sz val="6"/>
        <color rgb="FF000000"/>
        <rFont val="UD デジタル 教科書体 NK-B"/>
        <family val="1"/>
        <charset val="128"/>
      </rPr>
      <t>（把握がベターですがユニフォームが分かればなんとかなる！？）</t>
    </r>
    <phoneticPr fontId="2"/>
  </si>
  <si>
    <t>選手顔/名前把握</t>
    <rPh sb="0" eb="2">
      <t>センシュ</t>
    </rPh>
    <rPh sb="2" eb="3">
      <t>カオ</t>
    </rPh>
    <rPh sb="4" eb="6">
      <t>ナマエ</t>
    </rPh>
    <rPh sb="6" eb="8">
      <t>ハアク</t>
    </rPh>
    <phoneticPr fontId="2"/>
  </si>
  <si>
    <t>P2　</t>
    <phoneticPr fontId="2"/>
  </si>
  <si>
    <t>P３</t>
    <phoneticPr fontId="2"/>
  </si>
  <si>
    <t>P４</t>
    <phoneticPr fontId="2"/>
  </si>
  <si>
    <t>P５</t>
    <phoneticPr fontId="2"/>
  </si>
  <si>
    <t>P６</t>
    <phoneticPr fontId="2"/>
  </si>
  <si>
    <t>２区以降選手の動線</t>
    <rPh sb="1" eb="2">
      <t>ク</t>
    </rPh>
    <rPh sb="2" eb="4">
      <t>イコウ</t>
    </rPh>
    <rPh sb="4" eb="6">
      <t>センシュ</t>
    </rPh>
    <rPh sb="7" eb="9">
      <t>ドウセン</t>
    </rPh>
    <phoneticPr fontId="2"/>
  </si>
  <si>
    <t>・ゲートでの選手入場サポート（中継時間計算表を運営に見せる＋待機エリアのマネの場所を教える or マネの所に誘導する）</t>
    <rPh sb="6" eb="8">
      <t>センシュ</t>
    </rPh>
    <rPh sb="8" eb="10">
      <t>ニュウジョウ</t>
    </rPh>
    <rPh sb="15" eb="17">
      <t>チュウケイ</t>
    </rPh>
    <rPh sb="17" eb="19">
      <t>ジカン</t>
    </rPh>
    <rPh sb="19" eb="22">
      <t>ケイサンヒョウ</t>
    </rPh>
    <rPh sb="23" eb="25">
      <t>ウンエイ</t>
    </rPh>
    <rPh sb="26" eb="27">
      <t>ミ</t>
    </rPh>
    <rPh sb="30" eb="32">
      <t>タイキ</t>
    </rPh>
    <rPh sb="39" eb="41">
      <t>バショ</t>
    </rPh>
    <rPh sb="42" eb="43">
      <t>オシ</t>
    </rPh>
    <rPh sb="52" eb="53">
      <t>トコロ</t>
    </rPh>
    <rPh sb="54" eb="56">
      <t>ユウドウ</t>
    </rPh>
    <phoneticPr fontId="2"/>
  </si>
  <si>
    <t>↑と同じ</t>
    <rPh sb="2" eb="3">
      <t>オナ</t>
    </rPh>
    <phoneticPr fontId="2"/>
  </si>
  <si>
    <t>・シニア１区付添＋↑と同じ</t>
    <rPh sb="5" eb="6">
      <t>ク</t>
    </rPh>
    <rPh sb="6" eb="8">
      <t>ツキソイ</t>
    </rPh>
    <rPh sb="11" eb="12">
      <t>オナ</t>
    </rPh>
    <phoneticPr fontId="2"/>
  </si>
  <si>
    <t>・各選手が予定通りに控席出発するように呼び掛ける
・速報がでたら記録表をメンテ
・行方不明選手の捜索協力等</t>
    <rPh sb="1" eb="4">
      <t>カクセンシュ</t>
    </rPh>
    <rPh sb="5" eb="7">
      <t>ヨテイ</t>
    </rPh>
    <rPh sb="7" eb="8">
      <t>ドオ</t>
    </rPh>
    <rPh sb="10" eb="11">
      <t>ヒカエ</t>
    </rPh>
    <rPh sb="11" eb="12">
      <t>セキ</t>
    </rPh>
    <rPh sb="12" eb="14">
      <t>シュッパツ</t>
    </rPh>
    <rPh sb="19" eb="20">
      <t>ヨ</t>
    </rPh>
    <rPh sb="21" eb="22">
      <t>カ</t>
    </rPh>
    <rPh sb="26" eb="28">
      <t>ソクホウ</t>
    </rPh>
    <rPh sb="32" eb="35">
      <t>キロクヒョウ</t>
    </rPh>
    <rPh sb="41" eb="43">
      <t>ユクエ</t>
    </rPh>
    <rPh sb="43" eb="45">
      <t>フメイ</t>
    </rPh>
    <rPh sb="45" eb="47">
      <t>センシュ</t>
    </rPh>
    <rPh sb="48" eb="50">
      <t>ソウサク</t>
    </rPh>
    <rPh sb="50" eb="52">
      <t>キョウリョク</t>
    </rPh>
    <rPh sb="52" eb="53">
      <t>ナド</t>
    </rPh>
    <phoneticPr fontId="2"/>
  </si>
  <si>
    <t>別途HUREAI事務局より</t>
    <rPh sb="0" eb="2">
      <t>ベット</t>
    </rPh>
    <rPh sb="8" eb="11">
      <t>ジムキョク</t>
    </rPh>
    <phoneticPr fontId="2"/>
  </si>
  <si>
    <t>←</t>
    <phoneticPr fontId="2"/>
  </si>
  <si>
    <t>・選手発見隊の合図をうけて沿道応援者の応援を盛り上げる
・選手が来ない間は次に来る選手紹介したり順位速報紹介したりして盛り上げる</t>
    <rPh sb="1" eb="3">
      <t>センシュ</t>
    </rPh>
    <rPh sb="3" eb="6">
      <t>ハッケンタイ</t>
    </rPh>
    <rPh sb="7" eb="9">
      <t>アイズ</t>
    </rPh>
    <rPh sb="13" eb="15">
      <t>エンドウ</t>
    </rPh>
    <rPh sb="15" eb="18">
      <t>オウエンシャ</t>
    </rPh>
    <rPh sb="19" eb="21">
      <t>オウエン</t>
    </rPh>
    <rPh sb="22" eb="23">
      <t>モ</t>
    </rPh>
    <rPh sb="24" eb="25">
      <t>ア</t>
    </rPh>
    <rPh sb="29" eb="31">
      <t>センシュ</t>
    </rPh>
    <rPh sb="32" eb="33">
      <t>コ</t>
    </rPh>
    <rPh sb="35" eb="36">
      <t>アイダ</t>
    </rPh>
    <rPh sb="37" eb="38">
      <t>ツギ</t>
    </rPh>
    <rPh sb="39" eb="40">
      <t>ク</t>
    </rPh>
    <rPh sb="41" eb="43">
      <t>センシュ</t>
    </rPh>
    <rPh sb="43" eb="45">
      <t>ショウカイ</t>
    </rPh>
    <rPh sb="48" eb="50">
      <t>ジュンイ</t>
    </rPh>
    <rPh sb="50" eb="52">
      <t>ソクホウ</t>
    </rPh>
    <rPh sb="52" eb="54">
      <t>ショウカイ</t>
    </rPh>
    <rPh sb="59" eb="60">
      <t>モ</t>
    </rPh>
    <rPh sb="61" eb="62">
      <t>ア</t>
    </rPh>
    <phoneticPr fontId="2"/>
  </si>
  <si>
    <t>・速報用紙を貼りだす。速報サイトをチェックし、各選手の区間タイムと通過順位を順次記入していく。＋ドリンク配布</t>
    <rPh sb="1" eb="3">
      <t>ソクホウ</t>
    </rPh>
    <rPh sb="3" eb="5">
      <t>ヨウシ</t>
    </rPh>
    <rPh sb="6" eb="7">
      <t>ハ</t>
    </rPh>
    <rPh sb="11" eb="13">
      <t>ソクホウ</t>
    </rPh>
    <rPh sb="23" eb="24">
      <t>カク</t>
    </rPh>
    <rPh sb="24" eb="26">
      <t>センシュ</t>
    </rPh>
    <rPh sb="27" eb="29">
      <t>クカン</t>
    </rPh>
    <rPh sb="33" eb="35">
      <t>ツウカ</t>
    </rPh>
    <rPh sb="35" eb="37">
      <t>ジュンイ</t>
    </rPh>
    <rPh sb="38" eb="40">
      <t>ジュンジ</t>
    </rPh>
    <rPh sb="40" eb="42">
      <t>キニュウ</t>
    </rPh>
    <rPh sb="52" eb="54">
      <t>ハイフ</t>
    </rPh>
    <phoneticPr fontId="2"/>
  </si>
  <si>
    <t>・競技場内で発見隊の合図をうけて選手を撮影
　⇒発見～中継までの動画、写真
　　（動画撮りながら写真ボタン押すことで両方可能）
・固定ビデオのお守り（撮影しっぱなしにしておく）
・撮影写真、動画のBANDアルバムへのアップ</t>
    <rPh sb="1" eb="5">
      <t>キョウギジョウナイ</t>
    </rPh>
    <rPh sb="6" eb="9">
      <t>ハッケンタイ</t>
    </rPh>
    <rPh sb="10" eb="12">
      <t>アイズ</t>
    </rPh>
    <rPh sb="16" eb="18">
      <t>センシュ</t>
    </rPh>
    <rPh sb="19" eb="21">
      <t>サツエイ</t>
    </rPh>
    <rPh sb="24" eb="26">
      <t>ハッケン</t>
    </rPh>
    <rPh sb="27" eb="29">
      <t>チュウケイ</t>
    </rPh>
    <rPh sb="32" eb="34">
      <t>ドウガ</t>
    </rPh>
    <rPh sb="35" eb="37">
      <t>シャシン</t>
    </rPh>
    <rPh sb="41" eb="43">
      <t>ドウガ</t>
    </rPh>
    <rPh sb="43" eb="44">
      <t>ト</t>
    </rPh>
    <rPh sb="48" eb="50">
      <t>シャシン</t>
    </rPh>
    <rPh sb="53" eb="54">
      <t>オ</t>
    </rPh>
    <rPh sb="58" eb="60">
      <t>リョウホウ</t>
    </rPh>
    <rPh sb="60" eb="62">
      <t>カノウ</t>
    </rPh>
    <rPh sb="65" eb="67">
      <t>コテイ</t>
    </rPh>
    <rPh sb="72" eb="73">
      <t>モ</t>
    </rPh>
    <rPh sb="75" eb="77">
      <t>サツエイ</t>
    </rPh>
    <rPh sb="90" eb="92">
      <t>サツエイ</t>
    </rPh>
    <rPh sb="92" eb="94">
      <t>シャシン</t>
    </rPh>
    <rPh sb="95" eb="97">
      <t>ドウガ</t>
    </rPh>
    <phoneticPr fontId="2"/>
  </si>
  <si>
    <t>・選手の動画写真撮影（動画撮りながら写真ボタン押し両方可能）
・固定ビデオのお守り（撮影しっぱなしにしておく）
・撮影写真、動画のBANDアルバムへのアップ</t>
    <rPh sb="1" eb="3">
      <t>センシュ</t>
    </rPh>
    <rPh sb="4" eb="6">
      <t>ドウガ</t>
    </rPh>
    <rPh sb="6" eb="8">
      <t>シャシン</t>
    </rPh>
    <rPh sb="8" eb="10">
      <t>サツエイ</t>
    </rPh>
    <rPh sb="11" eb="13">
      <t>ドウガ</t>
    </rPh>
    <rPh sb="13" eb="14">
      <t>ト</t>
    </rPh>
    <rPh sb="18" eb="20">
      <t>シャシン</t>
    </rPh>
    <rPh sb="23" eb="24">
      <t>オ</t>
    </rPh>
    <rPh sb="25" eb="27">
      <t>リョウホウ</t>
    </rPh>
    <rPh sb="27" eb="29">
      <t>カノウ</t>
    </rPh>
    <rPh sb="32" eb="34">
      <t>コテイ</t>
    </rPh>
    <rPh sb="39" eb="40">
      <t>モ</t>
    </rPh>
    <rPh sb="42" eb="44">
      <t>サツエイ</t>
    </rPh>
    <rPh sb="57" eb="59">
      <t>サツエイ</t>
    </rPh>
    <rPh sb="59" eb="61">
      <t>シャシン</t>
    </rPh>
    <rPh sb="62" eb="64">
      <t>ドウガ</t>
    </rPh>
    <phoneticPr fontId="2"/>
  </si>
  <si>
    <t>・選手発見隊の合図をうけて応援者の応援を盛り上げる
・選手が来ない間は次に来る選手紹介したり順位速報紹介したりして盛り上げる</t>
    <rPh sb="1" eb="3">
      <t>センシュ</t>
    </rPh>
    <rPh sb="3" eb="6">
      <t>ハッケンタイ</t>
    </rPh>
    <rPh sb="7" eb="9">
      <t>アイズ</t>
    </rPh>
    <rPh sb="13" eb="16">
      <t>オウエンシャ</t>
    </rPh>
    <rPh sb="17" eb="19">
      <t>オウエン</t>
    </rPh>
    <rPh sb="20" eb="21">
      <t>モ</t>
    </rPh>
    <rPh sb="22" eb="23">
      <t>ア</t>
    </rPh>
    <rPh sb="27" eb="29">
      <t>センシュ</t>
    </rPh>
    <rPh sb="30" eb="31">
      <t>コ</t>
    </rPh>
    <rPh sb="33" eb="34">
      <t>アイダ</t>
    </rPh>
    <rPh sb="35" eb="36">
      <t>ツギ</t>
    </rPh>
    <rPh sb="37" eb="38">
      <t>ク</t>
    </rPh>
    <rPh sb="39" eb="41">
      <t>センシュ</t>
    </rPh>
    <rPh sb="41" eb="43">
      <t>ショウカイ</t>
    </rPh>
    <rPh sb="46" eb="48">
      <t>ジュンイ</t>
    </rPh>
    <rPh sb="48" eb="50">
      <t>ソクホウ</t>
    </rPh>
    <rPh sb="50" eb="52">
      <t>ショウカイ</t>
    </rPh>
    <rPh sb="57" eb="58">
      <t>モ</t>
    </rPh>
    <rPh sb="59" eb="60">
      <t>ア</t>
    </rPh>
    <phoneticPr fontId="2"/>
  </si>
  <si>
    <t>・２名＆１名に分かれて２名は１区付添、１名は２区付添
・付添後は待機エリアA1で合流し常に中継予想計算表をメンテ／ベンチコート貸出回収／選手タイムマネジメント／中継時刻計測＋できれば中継時刻をBAND投稿を繰り返し</t>
    <rPh sb="2" eb="3">
      <t>メイ</t>
    </rPh>
    <rPh sb="5" eb="6">
      <t>メイ</t>
    </rPh>
    <rPh sb="7" eb="8">
      <t>ワ</t>
    </rPh>
    <rPh sb="12" eb="13">
      <t>メイ</t>
    </rPh>
    <rPh sb="15" eb="16">
      <t>ク</t>
    </rPh>
    <rPh sb="16" eb="18">
      <t>ツキソイ</t>
    </rPh>
    <rPh sb="20" eb="21">
      <t>メイ</t>
    </rPh>
    <rPh sb="23" eb="24">
      <t>ク</t>
    </rPh>
    <rPh sb="24" eb="26">
      <t>ツキソイ</t>
    </rPh>
    <rPh sb="28" eb="31">
      <t>ツキソイゴ</t>
    </rPh>
    <rPh sb="32" eb="34">
      <t>タイキ</t>
    </rPh>
    <rPh sb="40" eb="42">
      <t>ゴウリュウ</t>
    </rPh>
    <rPh sb="43" eb="44">
      <t>ツネ</t>
    </rPh>
    <rPh sb="45" eb="47">
      <t>チュウケイ</t>
    </rPh>
    <rPh sb="47" eb="49">
      <t>ヨソウ</t>
    </rPh>
    <rPh sb="49" eb="52">
      <t>ケイサンヒョウ</t>
    </rPh>
    <rPh sb="63" eb="65">
      <t>カシダシ</t>
    </rPh>
    <rPh sb="65" eb="67">
      <t>カイシュウ</t>
    </rPh>
    <rPh sb="68" eb="70">
      <t>センシュ</t>
    </rPh>
    <rPh sb="80" eb="82">
      <t>チュウケイ</t>
    </rPh>
    <rPh sb="82" eb="84">
      <t>ジコク</t>
    </rPh>
    <rPh sb="84" eb="86">
      <t>ケイソク</t>
    </rPh>
    <rPh sb="91" eb="93">
      <t>チュウケイ</t>
    </rPh>
    <rPh sb="93" eb="95">
      <t>ジコク</t>
    </rPh>
    <rPh sb="100" eb="102">
      <t>トウコウ</t>
    </rPh>
    <rPh sb="103" eb="104">
      <t>ク</t>
    </rPh>
    <rPh sb="105" eb="106">
      <t>カエ</t>
    </rPh>
    <phoneticPr fontId="2"/>
  </si>
  <si>
    <t>競技場内選手発見＋選手控え席場所取り</t>
    <rPh sb="0" eb="3">
      <t>キョウギジョウ</t>
    </rPh>
    <rPh sb="3" eb="4">
      <t>ナイ</t>
    </rPh>
    <rPh sb="4" eb="6">
      <t>センシュ</t>
    </rPh>
    <rPh sb="6" eb="8">
      <t>ハッケン</t>
    </rPh>
    <rPh sb="9" eb="11">
      <t>センシュ</t>
    </rPh>
    <rPh sb="11" eb="12">
      <t>ヒカ</t>
    </rPh>
    <rPh sb="13" eb="14">
      <t>セキ</t>
    </rPh>
    <rPh sb="14" eb="16">
      <t>バショ</t>
    </rPh>
    <rPh sb="16" eb="17">
      <t>ト</t>
    </rPh>
    <phoneticPr fontId="2"/>
  </si>
  <si>
    <t>杉岡君）朝6:30～7:00でラグビー場控席場所取り
・選手発見＆入場時刻計算表メンテ（実績記入＋予想計算）
・発見したら応援盛り上げ＆撮影係にお知らせ</t>
    <rPh sb="0" eb="2">
      <t>スギオカ</t>
    </rPh>
    <rPh sb="2" eb="3">
      <t>クン</t>
    </rPh>
    <rPh sb="4" eb="5">
      <t>アサ</t>
    </rPh>
    <rPh sb="19" eb="20">
      <t>ジョウ</t>
    </rPh>
    <rPh sb="20" eb="22">
      <t>ヒカエセキ</t>
    </rPh>
    <rPh sb="22" eb="25">
      <t>バショト</t>
    </rPh>
    <rPh sb="28" eb="30">
      <t>センシュ</t>
    </rPh>
    <rPh sb="30" eb="32">
      <t>ハッケン</t>
    </rPh>
    <rPh sb="33" eb="35">
      <t>ニュウジョウ</t>
    </rPh>
    <rPh sb="35" eb="37">
      <t>ジコク</t>
    </rPh>
    <rPh sb="37" eb="40">
      <t>ケイサンヒョウ</t>
    </rPh>
    <rPh sb="44" eb="46">
      <t>ジッセキ</t>
    </rPh>
    <rPh sb="46" eb="48">
      <t>キニュウ</t>
    </rPh>
    <rPh sb="49" eb="51">
      <t>ヨソウ</t>
    </rPh>
    <rPh sb="51" eb="53">
      <t>ケイサン</t>
    </rPh>
    <rPh sb="56" eb="58">
      <t>ハッケン</t>
    </rPh>
    <rPh sb="61" eb="63">
      <t>オウエン</t>
    </rPh>
    <rPh sb="63" eb="64">
      <t>モ</t>
    </rPh>
    <rPh sb="65" eb="66">
      <t>ア</t>
    </rPh>
    <rPh sb="68" eb="70">
      <t>サツエイ</t>
    </rPh>
    <rPh sb="70" eb="71">
      <t>カカリ</t>
    </rPh>
    <rPh sb="73" eb="74">
      <t>シ</t>
    </rPh>
    <phoneticPr fontId="2"/>
  </si>
  <si>
    <r>
      <rPr>
        <sz val="8"/>
        <color rgb="FF00B050"/>
        <rFont val="UD デジタル 教科書体 NK-B"/>
        <family val="1"/>
        <charset val="128"/>
      </rPr>
      <t>のぼり</t>
    </r>
    <r>
      <rPr>
        <sz val="8"/>
        <rFont val="UD デジタル 教科書体 NK-B"/>
        <family val="1"/>
        <charset val="128"/>
      </rPr>
      <t>、各選手顔写真（部会資料）、各選手紹介文</t>
    </r>
    <rPh sb="4" eb="7">
      <t>カクセンシュ</t>
    </rPh>
    <rPh sb="7" eb="10">
      <t>カオシャシン</t>
    </rPh>
    <rPh sb="11" eb="15">
      <t>ブカイシリョウ</t>
    </rPh>
    <rPh sb="17" eb="20">
      <t>カクセンシュ</t>
    </rPh>
    <rPh sb="20" eb="23">
      <t>ショウカイブン</t>
    </rPh>
    <phoneticPr fontId="2"/>
  </si>
  <si>
    <r>
      <t>マジック、速報用紙（A3×各チーム）、</t>
    </r>
    <r>
      <rPr>
        <sz val="6"/>
        <color rgb="FF00B050"/>
        <rFont val="UD デジタル 教科書体 NK-B"/>
        <family val="1"/>
        <charset val="128"/>
      </rPr>
      <t>貼り付け用ボード</t>
    </r>
    <r>
      <rPr>
        <sz val="6"/>
        <rFont val="UD デジタル 教科書体 NK-B"/>
        <family val="1"/>
        <charset val="128"/>
      </rPr>
      <t>、貼り付ける用テープ</t>
    </r>
    <rPh sb="5" eb="7">
      <t>ソクホウ</t>
    </rPh>
    <rPh sb="7" eb="9">
      <t>ヨウシ</t>
    </rPh>
    <rPh sb="13" eb="14">
      <t>カク</t>
    </rPh>
    <rPh sb="19" eb="20">
      <t>ハ</t>
    </rPh>
    <rPh sb="21" eb="22">
      <t>ツ</t>
    </rPh>
    <rPh sb="23" eb="24">
      <t>ヨウ</t>
    </rPh>
    <rPh sb="28" eb="29">
      <t>ハ</t>
    </rPh>
    <rPh sb="30" eb="31">
      <t>ツ</t>
    </rPh>
    <rPh sb="33" eb="34">
      <t>ヨウ</t>
    </rPh>
    <phoneticPr fontId="2"/>
  </si>
  <si>
    <t>場内マネ、ゲートマネ</t>
    <rPh sb="0" eb="2">
      <t>ジョウナイ</t>
    </rPh>
    <phoneticPr fontId="2"/>
  </si>
  <si>
    <t>P8</t>
  </si>
  <si>
    <t>P8</t>
    <phoneticPr fontId="2"/>
  </si>
  <si>
    <t>全体配置図と実施事項詳細</t>
    <rPh sb="0" eb="2">
      <t>ゼンタイ</t>
    </rPh>
    <rPh sb="2" eb="5">
      <t>ハイチズ</t>
    </rPh>
    <rPh sb="6" eb="8">
      <t>ジッシ</t>
    </rPh>
    <rPh sb="8" eb="10">
      <t>ジコウ</t>
    </rPh>
    <rPh sb="10" eb="12">
      <t>ショウサイ</t>
    </rPh>
    <phoneticPr fontId="2"/>
  </si>
  <si>
    <t>場内発見・撮影・応援詳細</t>
    <rPh sb="0" eb="2">
      <t>ジョウナイ</t>
    </rPh>
    <rPh sb="2" eb="4">
      <t>ハッケン</t>
    </rPh>
    <rPh sb="5" eb="7">
      <t>サツエイ</t>
    </rPh>
    <rPh sb="8" eb="10">
      <t>オウエン</t>
    </rPh>
    <rPh sb="10" eb="12">
      <t>ショウサイ</t>
    </rPh>
    <phoneticPr fontId="2"/>
  </si>
  <si>
    <t>P9</t>
  </si>
  <si>
    <t>P9</t>
    <phoneticPr fontId="2"/>
  </si>
  <si>
    <t>沿道発見・撮影・応援詳細</t>
    <rPh sb="0" eb="2">
      <t>エンドウ</t>
    </rPh>
    <rPh sb="2" eb="4">
      <t>ハッケン</t>
    </rPh>
    <rPh sb="5" eb="7">
      <t>サツエイ</t>
    </rPh>
    <rPh sb="8" eb="10">
      <t>オウエン</t>
    </rPh>
    <rPh sb="10" eb="12">
      <t>ショウサイ</t>
    </rPh>
    <phoneticPr fontId="2"/>
  </si>
  <si>
    <t>P10</t>
  </si>
  <si>
    <t>P10</t>
    <phoneticPr fontId="2"/>
  </si>
  <si>
    <t>当日スポセンまでの交通手段</t>
    <phoneticPr fontId="2"/>
  </si>
  <si>
    <r>
      <t>三好ケ丘駅に6:40頃到着要</t>
    </r>
    <r>
      <rPr>
        <sz val="8"/>
        <rFont val="UD デジタル 教科書体 NK-B"/>
        <family val="1"/>
        <charset val="128"/>
      </rPr>
      <t>（駅⇒ﾗｸﾞﾋﾞｰ場徒歩30分超）</t>
    </r>
    <rPh sb="0" eb="4">
      <t>ミヨシガオカ</t>
    </rPh>
    <rPh sb="4" eb="5">
      <t>エキ</t>
    </rPh>
    <rPh sb="10" eb="11">
      <t>コロ</t>
    </rPh>
    <rPh sb="11" eb="13">
      <t>トウチャク</t>
    </rPh>
    <rPh sb="13" eb="14">
      <t>ヨウ</t>
    </rPh>
    <rPh sb="15" eb="16">
      <t>エキ</t>
    </rPh>
    <rPh sb="23" eb="24">
      <t>ジョウ</t>
    </rPh>
    <rPh sb="24" eb="26">
      <t>トホ</t>
    </rPh>
    <rPh sb="28" eb="29">
      <t>フン</t>
    </rPh>
    <rPh sb="29" eb="30">
      <t>コ</t>
    </rPh>
    <phoneticPr fontId="2"/>
  </si>
  <si>
    <r>
      <t>自転車・バイク・マイカー・送迎・タクシーでの来場は絶対禁止！
※周辺への駐車/送迎も一切禁止　
（三好ケ丘、浄水、黒笹、保見周辺の各種施設や駐車場等）
当日監視員多数、ルール違反見つかると</t>
    </r>
    <r>
      <rPr>
        <u/>
        <sz val="16"/>
        <color rgb="FFFF0000"/>
        <rFont val="UD デジタル 教科書体 NK-B"/>
        <family val="1"/>
        <charset val="128"/>
      </rPr>
      <t>翌年出場権はく奪</t>
    </r>
    <rPh sb="0" eb="3">
      <t>ジテンシャ</t>
    </rPh>
    <rPh sb="13" eb="15">
      <t>ソウゲイ</t>
    </rPh>
    <rPh sb="22" eb="24">
      <t>ライジョウ</t>
    </rPh>
    <rPh sb="25" eb="27">
      <t>ゼッタイ</t>
    </rPh>
    <rPh sb="27" eb="29">
      <t>キンシ</t>
    </rPh>
    <rPh sb="33" eb="35">
      <t>シュウヘン</t>
    </rPh>
    <rPh sb="37" eb="39">
      <t>チュウシャ</t>
    </rPh>
    <rPh sb="40" eb="42">
      <t>ソウゲイ</t>
    </rPh>
    <rPh sb="43" eb="45">
      <t>イッサイ</t>
    </rPh>
    <rPh sb="45" eb="47">
      <t>キンシ</t>
    </rPh>
    <rPh sb="50" eb="54">
      <t>ミヨシガオカ</t>
    </rPh>
    <rPh sb="55" eb="57">
      <t>ジョウスイ</t>
    </rPh>
    <rPh sb="58" eb="60">
      <t>クロザサ</t>
    </rPh>
    <rPh sb="61" eb="63">
      <t>ホミ</t>
    </rPh>
    <rPh sb="63" eb="65">
      <t>シュウヘン</t>
    </rPh>
    <rPh sb="66" eb="68">
      <t>カクシュ</t>
    </rPh>
    <rPh sb="68" eb="70">
      <t>シセツ</t>
    </rPh>
    <rPh sb="71" eb="74">
      <t>チュウシャジョウ</t>
    </rPh>
    <rPh sb="74" eb="75">
      <t>ナド</t>
    </rPh>
    <rPh sb="78" eb="80">
      <t>トウジツ</t>
    </rPh>
    <rPh sb="80" eb="83">
      <t>カンシイン</t>
    </rPh>
    <rPh sb="83" eb="85">
      <t>タスウ</t>
    </rPh>
    <rPh sb="89" eb="91">
      <t>イハン</t>
    </rPh>
    <rPh sb="91" eb="92">
      <t>ミ</t>
    </rPh>
    <rPh sb="96" eb="98">
      <t>ヨクネン</t>
    </rPh>
    <rPh sb="98" eb="100">
      <t>シュツジョウ</t>
    </rPh>
    <rPh sb="100" eb="101">
      <t>ケン</t>
    </rPh>
    <rPh sb="103" eb="104">
      <t>ダツ</t>
    </rPh>
    <phoneticPr fontId="2"/>
  </si>
  <si>
    <r>
      <t>◆浄水駅のスーパー「バロー」に駐車（←他部事例、</t>
    </r>
    <r>
      <rPr>
        <b/>
        <sz val="11"/>
        <color rgb="FFFF0000"/>
        <rFont val="UD デジタル 教科書体 NK-B"/>
        <family val="1"/>
        <charset val="128"/>
      </rPr>
      <t>レッドカード</t>
    </r>
    <r>
      <rPr>
        <sz val="9"/>
        <rFont val="UD デジタル 教科書体 NK-B"/>
        <family val="1"/>
        <charset val="128"/>
      </rPr>
      <t>）</t>
    </r>
    <rPh sb="1" eb="3">
      <t>ジョウスイ</t>
    </rPh>
    <rPh sb="3" eb="4">
      <t>エキ</t>
    </rPh>
    <rPh sb="15" eb="17">
      <t>チュウシャ</t>
    </rPh>
    <rPh sb="19" eb="20">
      <t>ホカ</t>
    </rPh>
    <rPh sb="20" eb="21">
      <t>ブ</t>
    </rPh>
    <rPh sb="21" eb="23">
      <t>ジレイ</t>
    </rPh>
    <phoneticPr fontId="2"/>
  </si>
  <si>
    <r>
      <t>◆部員の奥様が三好ケ丘周辺の友達宅前に駐車（駅伝応援でなく遊びにいっただけ）（←</t>
    </r>
    <r>
      <rPr>
        <sz val="9"/>
        <color theme="1"/>
        <rFont val="UD デジタル 教科書体 NK-B"/>
        <family val="1"/>
        <charset val="128"/>
      </rPr>
      <t>当部事例</t>
    </r>
    <r>
      <rPr>
        <sz val="9"/>
        <rFont val="UD デジタル 教科書体 NK-B"/>
        <family val="1"/>
        <charset val="128"/>
      </rPr>
      <t>、</t>
    </r>
    <r>
      <rPr>
        <b/>
        <sz val="11"/>
        <color rgb="FFFFC000"/>
        <rFont val="UD デジタル 教科書体 NK-B"/>
        <family val="1"/>
        <charset val="128"/>
      </rPr>
      <t>イエローカード</t>
    </r>
    <r>
      <rPr>
        <sz val="9"/>
        <rFont val="UD デジタル 教科書体 NK-B"/>
        <family val="1"/>
        <charset val="128"/>
      </rPr>
      <t>）</t>
    </r>
    <rPh sb="1" eb="3">
      <t>ブイン</t>
    </rPh>
    <rPh sb="4" eb="6">
      <t>オクサマ</t>
    </rPh>
    <rPh sb="7" eb="11">
      <t>ミヨシガオカ</t>
    </rPh>
    <rPh sb="11" eb="13">
      <t>シュウヘン</t>
    </rPh>
    <rPh sb="14" eb="16">
      <t>トモダチ</t>
    </rPh>
    <rPh sb="16" eb="17">
      <t>タク</t>
    </rPh>
    <rPh sb="17" eb="18">
      <t>マエ</t>
    </rPh>
    <rPh sb="19" eb="21">
      <t>チュウシャ</t>
    </rPh>
    <rPh sb="22" eb="24">
      <t>エキデン</t>
    </rPh>
    <rPh sb="24" eb="26">
      <t>オウエン</t>
    </rPh>
    <rPh sb="29" eb="30">
      <t>アソ</t>
    </rPh>
    <rPh sb="40" eb="42">
      <t>トウブ</t>
    </rPh>
    <rPh sb="42" eb="44">
      <t>ジレイ</t>
    </rPh>
    <phoneticPr fontId="2"/>
  </si>
  <si>
    <t>P11</t>
  </si>
  <si>
    <t>P11</t>
    <phoneticPr fontId="2"/>
  </si>
  <si>
    <t>走行時の注意</t>
    <rPh sb="0" eb="3">
      <t>ソウコウジ</t>
    </rPh>
    <rPh sb="4" eb="6">
      <t>チュウイ</t>
    </rPh>
    <phoneticPr fontId="2"/>
  </si>
  <si>
    <t>P12</t>
  </si>
  <si>
    <t>P12</t>
    <phoneticPr fontId="2"/>
  </si>
  <si>
    <t>P13</t>
  </si>
  <si>
    <t>P13</t>
    <phoneticPr fontId="2"/>
  </si>
  <si>
    <t>youtube配信と速報</t>
    <rPh sb="7" eb="9">
      <t>ハイシン</t>
    </rPh>
    <rPh sb="10" eb="12">
      <t>ソクホウ</t>
    </rPh>
    <phoneticPr fontId="2"/>
  </si>
  <si>
    <t>リンク：</t>
    <phoneticPr fontId="2"/>
  </si>
  <si>
    <t>QR：</t>
    <phoneticPr fontId="2"/>
  </si>
  <si>
    <t>昨年よりチーム数応援者数が大幅に増えるのでトイレはかなりの混雑が予想されます</t>
    <rPh sb="7" eb="8">
      <t>スウ</t>
    </rPh>
    <rPh sb="8" eb="12">
      <t>オウエンシャスウ</t>
    </rPh>
    <rPh sb="13" eb="15">
      <t>オオハバ</t>
    </rPh>
    <rPh sb="16" eb="17">
      <t>フ</t>
    </rPh>
    <rPh sb="29" eb="31">
      <t>コンザツ</t>
    </rPh>
    <rPh sb="32" eb="34">
      <t>ヨソウ</t>
    </rPh>
    <phoneticPr fontId="2"/>
  </si>
  <si>
    <t>P1４</t>
    <phoneticPr fontId="2"/>
  </si>
  <si>
    <t>P1</t>
    <phoneticPr fontId="2"/>
  </si>
  <si>
    <t>P3</t>
  </si>
  <si>
    <t>P4</t>
  </si>
  <si>
    <t>P5</t>
  </si>
  <si>
    <t>P6</t>
  </si>
  <si>
    <t>P7</t>
  </si>
  <si>
    <t>P14</t>
  </si>
  <si>
    <t>ページ</t>
    <phoneticPr fontId="2"/>
  </si>
  <si>
    <t>内容</t>
    <rPh sb="0" eb="2">
      <t>ナイヨウ</t>
    </rPh>
    <phoneticPr fontId="2"/>
  </si>
  <si>
    <t>要項</t>
    <rPh sb="0" eb="2">
      <t>ヨウコウ</t>
    </rPh>
    <phoneticPr fontId="2"/>
  </si>
  <si>
    <t>集合/開会式</t>
    <rPh sb="0" eb="2">
      <t>シュウゴウ</t>
    </rPh>
    <rPh sb="3" eb="6">
      <t>カイカイシキ</t>
    </rPh>
    <phoneticPr fontId="2"/>
  </si>
  <si>
    <t>1区集合</t>
    <rPh sb="1" eb="2">
      <t>ク</t>
    </rPh>
    <rPh sb="2" eb="4">
      <t>シュウゴウ</t>
    </rPh>
    <phoneticPr fontId="2"/>
  </si>
  <si>
    <t>場内ルール</t>
    <rPh sb="0" eb="2">
      <t>ジョウナイ</t>
    </rPh>
    <phoneticPr fontId="2"/>
  </si>
  <si>
    <t>サポート分担</t>
    <rPh sb="4" eb="6">
      <t>ブンタン</t>
    </rPh>
    <phoneticPr fontId="2"/>
  </si>
  <si>
    <t>P15</t>
    <phoneticPr fontId="2"/>
  </si>
  <si>
    <t>12/6(金)PM</t>
    <rPh sb="5" eb="6">
      <t>キン</t>
    </rPh>
    <phoneticPr fontId="2"/>
  </si>
  <si>
    <t>12/7(土)昼</t>
    <rPh sb="5" eb="6">
      <t>ド</t>
    </rPh>
    <rPh sb="7" eb="8">
      <t>ヒル</t>
    </rPh>
    <phoneticPr fontId="2"/>
  </si>
  <si>
    <t>■事務２入場用試験車確保</t>
    <rPh sb="1" eb="3">
      <t>ジム</t>
    </rPh>
    <rPh sb="4" eb="7">
      <t>ニュウジョウヨウ</t>
    </rPh>
    <rPh sb="7" eb="10">
      <t>シケンシャ</t>
    </rPh>
    <rPh sb="10" eb="12">
      <t>カクホ</t>
    </rPh>
    <phoneticPr fontId="2"/>
  </si>
  <si>
    <t>■親睦会倉庫５F　⇒　試験車に備品運搬</t>
    <rPh sb="1" eb="4">
      <t>シンボクカイ</t>
    </rPh>
    <rPh sb="4" eb="6">
      <t>ソウコ</t>
    </rPh>
    <rPh sb="11" eb="14">
      <t>シケンシャ</t>
    </rPh>
    <rPh sb="15" eb="17">
      <t>ビヒン</t>
    </rPh>
    <rPh sb="17" eb="19">
      <t>ウンパン</t>
    </rPh>
    <phoneticPr fontId="2"/>
  </si>
  <si>
    <t>■試験車で従業員Pへ移動し杉岡ハイエースへ載せ替え</t>
    <rPh sb="1" eb="4">
      <t>シケンシャ</t>
    </rPh>
    <rPh sb="5" eb="8">
      <t>ジュウギョウイン</t>
    </rPh>
    <rPh sb="10" eb="12">
      <t>イドウ</t>
    </rPh>
    <rPh sb="13" eb="15">
      <t>スギオカ</t>
    </rPh>
    <rPh sb="21" eb="22">
      <t>ノ</t>
    </rPh>
    <rPh sb="23" eb="24">
      <t>カ</t>
    </rPh>
    <phoneticPr fontId="2"/>
  </si>
  <si>
    <t>■杉岡ハイエースでスポセンへ（ダッシュボードに前日許可証掲示）</t>
    <rPh sb="1" eb="3">
      <t>スギオカ</t>
    </rPh>
    <rPh sb="23" eb="25">
      <t>ゼンジツ</t>
    </rPh>
    <rPh sb="25" eb="27">
      <t>キョカ</t>
    </rPh>
    <rPh sb="27" eb="28">
      <t>ショウ</t>
    </rPh>
    <rPh sb="28" eb="30">
      <t>ケイジ</t>
    </rPh>
    <phoneticPr fontId="2"/>
  </si>
  <si>
    <t>■沿道応援席へ長椅子、ボード、選手通過お知らせ用看板、踏み台？等セット</t>
    <rPh sb="1" eb="3">
      <t>エンドウ</t>
    </rPh>
    <rPh sb="3" eb="5">
      <t>オウエン</t>
    </rPh>
    <rPh sb="5" eb="6">
      <t>セキ</t>
    </rPh>
    <rPh sb="7" eb="10">
      <t>ナガイス</t>
    </rPh>
    <rPh sb="15" eb="19">
      <t>センシュツウカ</t>
    </rPh>
    <rPh sb="20" eb="21">
      <t>シ</t>
    </rPh>
    <rPh sb="23" eb="24">
      <t>ヨウ</t>
    </rPh>
    <rPh sb="24" eb="26">
      <t>カンバン</t>
    </rPh>
    <rPh sb="27" eb="28">
      <t>フ</t>
    </rPh>
    <rPh sb="29" eb="30">
      <t>ダイ</t>
    </rPh>
    <rPh sb="31" eb="32">
      <t>ナド</t>
    </rPh>
    <phoneticPr fontId="2"/>
  </si>
  <si>
    <t>～12/6(金)</t>
    <rPh sb="6" eb="7">
      <t>キン</t>
    </rPh>
    <phoneticPr fontId="2"/>
  </si>
  <si>
    <t>■速報用紙の印刷</t>
    <rPh sb="1" eb="3">
      <t>ソクホウ</t>
    </rPh>
    <rPh sb="3" eb="5">
      <t>ヨウシ</t>
    </rPh>
    <rPh sb="6" eb="8">
      <t>インサツ</t>
    </rPh>
    <phoneticPr fontId="2"/>
  </si>
  <si>
    <t>■応援必要備品の購入（速報用のテープ、マジック、寒そうならカイロ？等）</t>
    <rPh sb="1" eb="3">
      <t>オウエン</t>
    </rPh>
    <rPh sb="3" eb="5">
      <t>ヒツヨウ</t>
    </rPh>
    <rPh sb="5" eb="7">
      <t>ビヒン</t>
    </rPh>
    <rPh sb="8" eb="10">
      <t>コウニュウ</t>
    </rPh>
    <rPh sb="11" eb="13">
      <t>ソクホウ</t>
    </rPh>
    <rPh sb="13" eb="14">
      <t>ヨウ</t>
    </rPh>
    <rPh sb="24" eb="25">
      <t>サム</t>
    </rPh>
    <rPh sb="33" eb="34">
      <t>ナド</t>
    </rPh>
    <phoneticPr fontId="2"/>
  </si>
  <si>
    <t>■競技場応援席へのぼり配置＋場所取りよう何かおいてく？</t>
    <rPh sb="1" eb="4">
      <t>キョウギジョウ</t>
    </rPh>
    <rPh sb="4" eb="6">
      <t>オウエン</t>
    </rPh>
    <rPh sb="6" eb="7">
      <t>セキ</t>
    </rPh>
    <rPh sb="11" eb="13">
      <t>ハイチ</t>
    </rPh>
    <rPh sb="14" eb="17">
      <t>バショト</t>
    </rPh>
    <rPh sb="20" eb="21">
      <t>ナニ</t>
    </rPh>
    <phoneticPr fontId="2"/>
  </si>
  <si>
    <t>12/8(日)</t>
    <rPh sb="5" eb="6">
      <t>ニチ</t>
    </rPh>
    <phoneticPr fontId="2"/>
  </si>
  <si>
    <t>■6:30～　ラグビー場選手控えエリア場所の確保（ブルーシート）＋競技場応援席確保</t>
    <rPh sb="11" eb="12">
      <t>ジョウ</t>
    </rPh>
    <rPh sb="12" eb="14">
      <t>センシュ</t>
    </rPh>
    <rPh sb="14" eb="15">
      <t>ヒカ</t>
    </rPh>
    <rPh sb="19" eb="21">
      <t>バショ</t>
    </rPh>
    <rPh sb="22" eb="24">
      <t>カクホ</t>
    </rPh>
    <rPh sb="33" eb="36">
      <t>キョウギジョウ</t>
    </rPh>
    <rPh sb="36" eb="39">
      <t>オウエンセキ</t>
    </rPh>
    <rPh sb="39" eb="41">
      <t>カクホ</t>
    </rPh>
    <phoneticPr fontId="2"/>
  </si>
  <si>
    <t>■7:00～　メグリア仕出し受け取り＆競技場応援席へ運搬</t>
    <rPh sb="11" eb="13">
      <t>シダ</t>
    </rPh>
    <rPh sb="14" eb="15">
      <t>ウ</t>
    </rPh>
    <rPh sb="16" eb="17">
      <t>ト</t>
    </rPh>
    <rPh sb="19" eb="22">
      <t>キョウギジョウ</t>
    </rPh>
    <rPh sb="22" eb="25">
      <t>オウエンセキ</t>
    </rPh>
    <rPh sb="26" eb="28">
      <t>ウンパン</t>
    </rPh>
    <phoneticPr fontId="2"/>
  </si>
  <si>
    <t>■梅江君から当日用駐車券を受け取っておく</t>
    <rPh sb="1" eb="4">
      <t>ウメエクン</t>
    </rPh>
    <rPh sb="6" eb="9">
      <t>トウジツヨウ</t>
    </rPh>
    <rPh sb="9" eb="12">
      <t>チュウシャケン</t>
    </rPh>
    <rPh sb="13" eb="14">
      <t>ウ</t>
    </rPh>
    <rPh sb="15" eb="16">
      <t>ト</t>
    </rPh>
    <phoneticPr fontId="2"/>
  </si>
  <si>
    <t>■８：００～　競技場＆沿道で各々発見隊×応援×撮影で配置や合図最終確認</t>
    <rPh sb="7" eb="10">
      <t>キョウギジョウ</t>
    </rPh>
    <rPh sb="11" eb="13">
      <t>エンドウ</t>
    </rPh>
    <rPh sb="14" eb="16">
      <t>オノオノ</t>
    </rPh>
    <rPh sb="16" eb="19">
      <t>ハッケンタイ</t>
    </rPh>
    <rPh sb="20" eb="22">
      <t>オウエン</t>
    </rPh>
    <rPh sb="23" eb="25">
      <t>サツエイ</t>
    </rPh>
    <rPh sb="26" eb="28">
      <t>ハイチ</t>
    </rPh>
    <rPh sb="29" eb="31">
      <t>アイズ</t>
    </rPh>
    <rPh sb="31" eb="35">
      <t>サイシュウカクニン</t>
    </rPh>
    <phoneticPr fontId="2"/>
  </si>
  <si>
    <t>炊き出しや速報の設置や対応内容の最終確認</t>
    <rPh sb="0" eb="1">
      <t>タ</t>
    </rPh>
    <rPh sb="2" eb="3">
      <t>ダ</t>
    </rPh>
    <rPh sb="5" eb="7">
      <t>ソクホウ</t>
    </rPh>
    <rPh sb="8" eb="10">
      <t>セッチ</t>
    </rPh>
    <rPh sb="11" eb="13">
      <t>タイオウ</t>
    </rPh>
    <rPh sb="13" eb="15">
      <t>ナイヨウ</t>
    </rPh>
    <rPh sb="16" eb="20">
      <t>サイシュウカクニン</t>
    </rPh>
    <phoneticPr fontId="2"/>
  </si>
  <si>
    <t>■8:30～</t>
    <phoneticPr fontId="2"/>
  </si>
  <si>
    <t>各担当に分かれ、P7、9、10に詳細記載のサポートを実施（9:30競技開始）</t>
    <rPh sb="0" eb="1">
      <t>カク</t>
    </rPh>
    <rPh sb="1" eb="3">
      <t>タントウ</t>
    </rPh>
    <rPh sb="4" eb="5">
      <t>ワ</t>
    </rPh>
    <rPh sb="16" eb="18">
      <t>ショウサイ</t>
    </rPh>
    <rPh sb="18" eb="20">
      <t>キサイ</t>
    </rPh>
    <rPh sb="26" eb="28">
      <t>ジッシ</t>
    </rPh>
    <rPh sb="33" eb="35">
      <t>キョウギ</t>
    </rPh>
    <rPh sb="35" eb="37">
      <t>カイシ</t>
    </rPh>
    <phoneticPr fontId="2"/>
  </si>
  <si>
    <t>■11:30～　競技終了したら沿道／競技場応援者共にラグビー場選手控えエリアへ誘導</t>
    <rPh sb="8" eb="12">
      <t>キョウギシュウリョウ</t>
    </rPh>
    <rPh sb="15" eb="17">
      <t>エンドウ</t>
    </rPh>
    <rPh sb="18" eb="21">
      <t>キョウギジョウ</t>
    </rPh>
    <rPh sb="21" eb="24">
      <t>オウエンシャ</t>
    </rPh>
    <rPh sb="24" eb="25">
      <t>トモ</t>
    </rPh>
    <rPh sb="30" eb="31">
      <t>ジョウ</t>
    </rPh>
    <rPh sb="31" eb="33">
      <t>センシュ</t>
    </rPh>
    <rPh sb="33" eb="34">
      <t>ヒカ</t>
    </rPh>
    <rPh sb="39" eb="41">
      <t>ユウドウ</t>
    </rPh>
    <phoneticPr fontId="2"/>
  </si>
  <si>
    <t>■12:00～ 終了挨拶（仕切りは幹事？　⇒　速報：監督＋三宅さんから一言＋集合写真　等）</t>
    <rPh sb="8" eb="10">
      <t>シュウリョウ</t>
    </rPh>
    <rPh sb="10" eb="12">
      <t>アイサツ</t>
    </rPh>
    <rPh sb="13" eb="15">
      <t>シキ</t>
    </rPh>
    <rPh sb="17" eb="19">
      <t>カンジ</t>
    </rPh>
    <rPh sb="23" eb="25">
      <t>ソクホウ</t>
    </rPh>
    <rPh sb="26" eb="28">
      <t>カントク</t>
    </rPh>
    <rPh sb="29" eb="31">
      <t>ミヤケ</t>
    </rPh>
    <rPh sb="35" eb="37">
      <t>ヒトコト</t>
    </rPh>
    <rPh sb="38" eb="42">
      <t>シュウゴウシャシン</t>
    </rPh>
    <rPh sb="43" eb="44">
      <t>ナド</t>
    </rPh>
    <phoneticPr fontId="2"/>
  </si>
  <si>
    <t>■12:30～　解散、沿道と競技場応援席片付け（ゴミをメグリアへ＋備品を車に詰め込み）</t>
    <rPh sb="8" eb="10">
      <t>カイサン</t>
    </rPh>
    <rPh sb="11" eb="13">
      <t>エンドウ</t>
    </rPh>
    <rPh sb="14" eb="17">
      <t>キョウギジョウ</t>
    </rPh>
    <rPh sb="17" eb="20">
      <t>オウエンセキ</t>
    </rPh>
    <rPh sb="20" eb="22">
      <t>カタヅ</t>
    </rPh>
    <rPh sb="33" eb="35">
      <t>ビヒン</t>
    </rPh>
    <rPh sb="36" eb="37">
      <t>クルマ</t>
    </rPh>
    <rPh sb="38" eb="39">
      <t>ツ</t>
    </rPh>
    <rPh sb="40" eb="41">
      <t>コ</t>
    </rPh>
    <phoneticPr fontId="2"/>
  </si>
  <si>
    <t>■13:30～　杉岡ハイエースでスポセン発</t>
    <rPh sb="8" eb="10">
      <t>スギオカ</t>
    </rPh>
    <rPh sb="20" eb="21">
      <t>ハツ</t>
    </rPh>
    <phoneticPr fontId="2"/>
  </si>
  <si>
    <t>12/9(月）AM</t>
    <rPh sb="5" eb="6">
      <t>ゲツ</t>
    </rPh>
    <phoneticPr fontId="2"/>
  </si>
  <si>
    <t>■杉岡ハイエースから備品を試験車へ載せ替え</t>
    <rPh sb="1" eb="3">
      <t>スギオカ</t>
    </rPh>
    <rPh sb="10" eb="12">
      <t>ビヒン</t>
    </rPh>
    <rPh sb="13" eb="16">
      <t>シケンシャ</t>
    </rPh>
    <rPh sb="17" eb="18">
      <t>ノ</t>
    </rPh>
    <rPh sb="19" eb="20">
      <t>カ</t>
    </rPh>
    <phoneticPr fontId="2"/>
  </si>
  <si>
    <t>■試験車借りて従業員Pへ移動</t>
    <rPh sb="1" eb="4">
      <t>シケンシャ</t>
    </rPh>
    <rPh sb="4" eb="5">
      <t>カ</t>
    </rPh>
    <rPh sb="7" eb="9">
      <t>ジュウギョウ</t>
    </rPh>
    <rPh sb="9" eb="10">
      <t>イン</t>
    </rPh>
    <rPh sb="12" eb="14">
      <t>イドウ</t>
    </rPh>
    <phoneticPr fontId="2"/>
  </si>
  <si>
    <t>■試験車を事務２につけて、親睦会倉庫５Fへ備品返却</t>
    <rPh sb="1" eb="4">
      <t>シケンシャ</t>
    </rPh>
    <rPh sb="5" eb="7">
      <t>ジム</t>
    </rPh>
    <rPh sb="13" eb="16">
      <t>シンボクカイ</t>
    </rPh>
    <rPh sb="16" eb="18">
      <t>ソウコ</t>
    </rPh>
    <rPh sb="21" eb="23">
      <t>ビヒン</t>
    </rPh>
    <rPh sb="23" eb="25">
      <t>ヘンキャク</t>
    </rPh>
    <phoneticPr fontId="2"/>
  </si>
  <si>
    <t>■試験車を返却</t>
    <rPh sb="1" eb="4">
      <t>シケンシャ</t>
    </rPh>
    <rPh sb="5" eb="7">
      <t>ヘンキャク</t>
    </rPh>
    <phoneticPr fontId="2"/>
  </si>
  <si>
    <t>　　※ベンチコートはクリーニングに出すので返却せず、別途決めるクリーニング係に渡す</t>
    <rPh sb="17" eb="18">
      <t>ダ</t>
    </rPh>
    <rPh sb="21" eb="23">
      <t>ヘンキャク</t>
    </rPh>
    <rPh sb="26" eb="28">
      <t>ベット</t>
    </rPh>
    <rPh sb="28" eb="29">
      <t>キ</t>
    </rPh>
    <rPh sb="37" eb="38">
      <t>カカリ</t>
    </rPh>
    <rPh sb="39" eb="40">
      <t>ワタ</t>
    </rPh>
    <phoneticPr fontId="2"/>
  </si>
  <si>
    <t>スポセン来場手段</t>
    <rPh sb="4" eb="6">
      <t>ライジョウ</t>
    </rPh>
    <rPh sb="6" eb="8">
      <t>シュダン</t>
    </rPh>
    <phoneticPr fontId="2"/>
  </si>
  <si>
    <t>ゲート担当マネ</t>
    <rPh sb="3" eb="5">
      <t>タントウ</t>
    </rPh>
    <phoneticPr fontId="2"/>
  </si>
  <si>
    <t>競技場内発見/撮影/応援</t>
    <rPh sb="0" eb="4">
      <t>キョウギジョウナイ</t>
    </rPh>
    <rPh sb="4" eb="6">
      <t>ハッケン</t>
    </rPh>
    <rPh sb="7" eb="9">
      <t>サツエイ</t>
    </rPh>
    <rPh sb="10" eb="12">
      <t>オウエン</t>
    </rPh>
    <phoneticPr fontId="2"/>
  </si>
  <si>
    <t>沿道発見/撮影/応援</t>
    <rPh sb="0" eb="2">
      <t>エンドウ</t>
    </rPh>
    <rPh sb="2" eb="4">
      <t>ハッケン</t>
    </rPh>
    <rPh sb="5" eb="7">
      <t>サツエイ</t>
    </rPh>
    <rPh sb="8" eb="10">
      <t>オウエン</t>
    </rPh>
    <phoneticPr fontId="2"/>
  </si>
  <si>
    <t>選手顔写真</t>
    <rPh sb="0" eb="2">
      <t>センシュ</t>
    </rPh>
    <rPh sb="2" eb="5">
      <t>カオシャシン</t>
    </rPh>
    <phoneticPr fontId="2"/>
  </si>
  <si>
    <t>HUREAI中継時刻表</t>
    <rPh sb="6" eb="8">
      <t>チュウケイ</t>
    </rPh>
    <rPh sb="8" eb="10">
      <t>ジコク</t>
    </rPh>
    <rPh sb="10" eb="11">
      <t>ヒョウ</t>
    </rPh>
    <phoneticPr fontId="2"/>
  </si>
  <si>
    <t>沿道通過予想シート</t>
    <rPh sb="0" eb="2">
      <t>エンドウ</t>
    </rPh>
    <rPh sb="2" eb="4">
      <t>ツウカ</t>
    </rPh>
    <rPh sb="4" eb="6">
      <t>ヨソウ</t>
    </rPh>
    <phoneticPr fontId="2"/>
  </si>
  <si>
    <t>競技場入場予想シート</t>
    <rPh sb="0" eb="3">
      <t>キョウギジョウ</t>
    </rPh>
    <rPh sb="3" eb="5">
      <t>ニュウジョウ</t>
    </rPh>
    <rPh sb="5" eb="7">
      <t>ヨソウ</t>
    </rPh>
    <phoneticPr fontId="2"/>
  </si>
  <si>
    <t>2区以降動線</t>
    <rPh sb="1" eb="2">
      <t>ク</t>
    </rPh>
    <rPh sb="2" eb="4">
      <t>イコウ</t>
    </rPh>
    <rPh sb="4" eb="6">
      <t>ドウセン</t>
    </rPh>
    <phoneticPr fontId="2"/>
  </si>
  <si>
    <t>マネ詳細</t>
    <rPh sb="2" eb="4">
      <t>ショウサイ</t>
    </rPh>
    <phoneticPr fontId="2"/>
  </si>
  <si>
    <t>場内発見撮影応援</t>
    <rPh sb="0" eb="2">
      <t>ジョウナイ</t>
    </rPh>
    <rPh sb="2" eb="4">
      <t>ハッケン</t>
    </rPh>
    <rPh sb="4" eb="6">
      <t>サツエイ</t>
    </rPh>
    <rPh sb="6" eb="8">
      <t>オウエン</t>
    </rPh>
    <phoneticPr fontId="2"/>
  </si>
  <si>
    <t>沿道発見撮影応援</t>
    <rPh sb="0" eb="2">
      <t>エンドウ</t>
    </rPh>
    <rPh sb="2" eb="4">
      <t>ハッケン</t>
    </rPh>
    <rPh sb="4" eb="6">
      <t>サツエイ</t>
    </rPh>
    <rPh sb="6" eb="8">
      <t>オウエン</t>
    </rPh>
    <phoneticPr fontId="2"/>
  </si>
  <si>
    <t>配信と記録速報</t>
    <rPh sb="0" eb="2">
      <t>ハイシン</t>
    </rPh>
    <rPh sb="3" eb="5">
      <t>キロク</t>
    </rPh>
    <rPh sb="5" eb="7">
      <t>ソクホウ</t>
    </rPh>
    <phoneticPr fontId="2"/>
  </si>
  <si>
    <t>幹事用備品取回し</t>
    <rPh sb="0" eb="3">
      <t>カンジヨウ</t>
    </rPh>
    <rPh sb="3" eb="5">
      <t>ビヒン</t>
    </rPh>
    <rPh sb="5" eb="6">
      <t>ト</t>
    </rPh>
    <rPh sb="6" eb="7">
      <t>マワ</t>
    </rPh>
    <phoneticPr fontId="2"/>
  </si>
  <si>
    <t>ー</t>
  </si>
  <si>
    <t>・マネ用目立つ帽子×４（源馬、嶋×２、杉岡）</t>
    <rPh sb="3" eb="4">
      <t>ヨウ</t>
    </rPh>
    <rPh sb="4" eb="6">
      <t>メダ</t>
    </rPh>
    <rPh sb="7" eb="9">
      <t>ボウシ</t>
    </rPh>
    <rPh sb="12" eb="14">
      <t>ゲンマ</t>
    </rPh>
    <rPh sb="15" eb="16">
      <t>シマ</t>
    </rPh>
    <rPh sb="19" eb="21">
      <t>スギオカ</t>
    </rPh>
    <phoneticPr fontId="2"/>
  </si>
  <si>
    <t>・発見用の双眼鏡×３（寺本、金子×２）</t>
    <rPh sb="1" eb="3">
      <t>ハッケン</t>
    </rPh>
    <rPh sb="3" eb="4">
      <t>ヨウ</t>
    </rPh>
    <rPh sb="5" eb="8">
      <t>ソウガンキョウ</t>
    </rPh>
    <rPh sb="11" eb="13">
      <t>テラモト</t>
    </rPh>
    <rPh sb="14" eb="16">
      <t>カネコ</t>
    </rPh>
    <phoneticPr fontId="2"/>
  </si>
  <si>
    <t>・簡易腰掛×２（嶋×２）</t>
    <rPh sb="1" eb="3">
      <t>カンイ</t>
    </rPh>
    <rPh sb="3" eb="5">
      <t>コシカケ</t>
    </rPh>
    <rPh sb="8" eb="9">
      <t>シマ</t>
    </rPh>
    <phoneticPr fontId="2"/>
  </si>
  <si>
    <t>・発見用の踏み台×３（嶋×2）</t>
    <rPh sb="1" eb="3">
      <t>ハッケン</t>
    </rPh>
    <rPh sb="3" eb="4">
      <t>ヨウ</t>
    </rPh>
    <rPh sb="5" eb="6">
      <t>フ</t>
    </rPh>
    <rPh sb="7" eb="8">
      <t>ダイ</t>
    </rPh>
    <rPh sb="11" eb="12">
      <t>シマ</t>
    </rPh>
    <phoneticPr fontId="2"/>
  </si>
  <si>
    <t>参考）当日私物で持ち寄るもの（提供者）　　※各提供者には和田から依頼</t>
    <rPh sb="0" eb="2">
      <t>サンコウ</t>
    </rPh>
    <rPh sb="3" eb="5">
      <t>トウジツ</t>
    </rPh>
    <rPh sb="5" eb="7">
      <t>シブツ</t>
    </rPh>
    <rPh sb="8" eb="9">
      <t>モ</t>
    </rPh>
    <rPh sb="10" eb="11">
      <t>ヨ</t>
    </rPh>
    <rPh sb="15" eb="18">
      <t>テイキョウシャ</t>
    </rPh>
    <rPh sb="22" eb="26">
      <t>カクテイキョウシャ</t>
    </rPh>
    <rPh sb="28" eb="30">
      <t>ワダ</t>
    </rPh>
    <rPh sb="32" eb="34">
      <t>イライ</t>
    </rPh>
    <phoneticPr fontId="2"/>
  </si>
  <si>
    <t>参考2）和田準備予定</t>
    <rPh sb="0" eb="2">
      <t>サンコウ</t>
    </rPh>
    <rPh sb="4" eb="6">
      <t>ワダ</t>
    </rPh>
    <rPh sb="6" eb="8">
      <t>ジュンビ</t>
    </rPh>
    <rPh sb="8" eb="10">
      <t>ヨテイ</t>
    </rPh>
    <phoneticPr fontId="2"/>
  </si>
  <si>
    <t>○…熟読必要、　●…当日紙で使用（和田印刷予定）、　△…一応把握下さい、　ー…読まなくても大丈夫</t>
    <rPh sb="2" eb="4">
      <t>ジュクドク</t>
    </rPh>
    <rPh sb="4" eb="6">
      <t>ヒツヨウ</t>
    </rPh>
    <rPh sb="10" eb="12">
      <t>トウジツ</t>
    </rPh>
    <rPh sb="12" eb="13">
      <t>カミ</t>
    </rPh>
    <rPh sb="14" eb="16">
      <t>シヨウ</t>
    </rPh>
    <rPh sb="17" eb="19">
      <t>ワダ</t>
    </rPh>
    <rPh sb="19" eb="21">
      <t>インサツ</t>
    </rPh>
    <rPh sb="21" eb="23">
      <t>ヨテイ</t>
    </rPh>
    <rPh sb="28" eb="30">
      <t>イチオウ</t>
    </rPh>
    <rPh sb="30" eb="32">
      <t>ハアク</t>
    </rPh>
    <rPh sb="32" eb="33">
      <t>クダ</t>
    </rPh>
    <rPh sb="39" eb="40">
      <t>ヨ</t>
    </rPh>
    <rPh sb="45" eb="48">
      <t>ダイジョウブ</t>
    </rPh>
    <phoneticPr fontId="2"/>
  </si>
  <si>
    <r>
      <t>１．持ち物　　</t>
    </r>
    <r>
      <rPr>
        <sz val="10"/>
        <rFont val="UD デジタル 教科書体 NK-B"/>
        <family val="1"/>
        <charset val="128"/>
      </rPr>
      <t>★：選手のみ（絶対忘れてはいけない）</t>
    </r>
    <rPh sb="2" eb="3">
      <t>モ</t>
    </rPh>
    <rPh sb="4" eb="5">
      <t>モノ</t>
    </rPh>
    <rPh sb="9" eb="11">
      <t>センシュ</t>
    </rPh>
    <rPh sb="14" eb="16">
      <t>ゼッタイ</t>
    </rPh>
    <rPh sb="16" eb="17">
      <t>ワス</t>
    </rPh>
    <phoneticPr fontId="2"/>
  </si>
  <si>
    <t>・HUREAI中継計算表8枚、沿道予想シート3枚、競技場入場予想シート3枚、中継予想シート3枚、速報シート2枚</t>
    <rPh sb="7" eb="9">
      <t>チュウケイ</t>
    </rPh>
    <rPh sb="9" eb="11">
      <t>ケイサン</t>
    </rPh>
    <rPh sb="11" eb="12">
      <t>ヒョウ</t>
    </rPh>
    <rPh sb="13" eb="14">
      <t>マイ</t>
    </rPh>
    <rPh sb="15" eb="17">
      <t>エンドウ</t>
    </rPh>
    <rPh sb="17" eb="19">
      <t>ヨソウ</t>
    </rPh>
    <rPh sb="23" eb="24">
      <t>マイ</t>
    </rPh>
    <rPh sb="25" eb="28">
      <t>キョウギジョウ</t>
    </rPh>
    <rPh sb="28" eb="30">
      <t>ニュウジョウ</t>
    </rPh>
    <rPh sb="30" eb="32">
      <t>ヨソウ</t>
    </rPh>
    <rPh sb="36" eb="37">
      <t>マイ</t>
    </rPh>
    <rPh sb="38" eb="40">
      <t>チュウケイ</t>
    </rPh>
    <rPh sb="40" eb="42">
      <t>ヨソウ</t>
    </rPh>
    <rPh sb="46" eb="47">
      <t>マイ</t>
    </rPh>
    <rPh sb="48" eb="50">
      <t>ソクホウ</t>
    </rPh>
    <rPh sb="54" eb="55">
      <t>マイ</t>
    </rPh>
    <phoneticPr fontId="2"/>
  </si>
  <si>
    <r>
      <t>※P2記載の各選手控え席出発時刻、同行者、服装を参照
※</t>
    </r>
    <r>
      <rPr>
        <b/>
        <sz val="8"/>
        <color rgb="FFFF0000"/>
        <rFont val="UD デジタル 教科書体 NK-B"/>
        <family val="1"/>
        <charset val="128"/>
      </rPr>
      <t>２区選手はベンチコート、他区間</t>
    </r>
    <r>
      <rPr>
        <b/>
        <sz val="8"/>
        <color theme="0"/>
        <rFont val="UD デジタル 教科書体 NK-B"/>
        <family val="1"/>
        <charset val="128"/>
      </rPr>
      <t>は走る服装＆手ぶら</t>
    </r>
    <rPh sb="3" eb="5">
      <t>キサイ</t>
    </rPh>
    <rPh sb="6" eb="9">
      <t>カクセンシュ</t>
    </rPh>
    <rPh sb="9" eb="10">
      <t>ヒカ</t>
    </rPh>
    <rPh sb="11" eb="12">
      <t>セキ</t>
    </rPh>
    <rPh sb="12" eb="14">
      <t>シュッパツ</t>
    </rPh>
    <rPh sb="14" eb="16">
      <t>ジコク</t>
    </rPh>
    <rPh sb="17" eb="20">
      <t>ドウコウシャ</t>
    </rPh>
    <rPh sb="21" eb="23">
      <t>フクソウ</t>
    </rPh>
    <rPh sb="24" eb="26">
      <t>サンショウ</t>
    </rPh>
    <rPh sb="29" eb="30">
      <t>ク</t>
    </rPh>
    <rPh sb="30" eb="32">
      <t>センシュ</t>
    </rPh>
    <rPh sb="40" eb="41">
      <t>ホカ</t>
    </rPh>
    <rPh sb="41" eb="43">
      <t>クカン</t>
    </rPh>
    <rPh sb="44" eb="45">
      <t>ハシ</t>
    </rPh>
    <rPh sb="46" eb="48">
      <t>フクソウ</t>
    </rPh>
    <rPh sb="49" eb="50">
      <t>イ</t>
    </rPh>
    <phoneticPr fontId="2"/>
  </si>
  <si>
    <t>P16</t>
  </si>
  <si>
    <t>P16</t>
    <phoneticPr fontId="2"/>
  </si>
  <si>
    <t>【お願い】当日用BANDと撮影写真のアップについて</t>
    <rPh sb="2" eb="3">
      <t>ネガ</t>
    </rPh>
    <rPh sb="5" eb="8">
      <t>トウジツヨウ</t>
    </rPh>
    <rPh sb="13" eb="17">
      <t>サツエイシャシン</t>
    </rPh>
    <phoneticPr fontId="2"/>
  </si>
  <si>
    <t>◆目的</t>
  </si>
  <si>
    <t>◆使い方</t>
  </si>
  <si>
    <t>　　③選手捜索依頼用：予定時刻になっても来ない選手の捜索依頼＆発見連絡等</t>
  </si>
  <si>
    <t>　　④当日緊急連絡：アクシデント、遅刻の可能性の時の連絡等</t>
  </si>
  <si>
    <t>　　⑥その他：質問、つぶやき、上記にあてはまらない連絡　などなど何でも</t>
  </si>
  <si>
    <t>　　⑦各種情報展開　：HUREAI関係の情報等を投稿予定（運営陣使用）</t>
  </si>
  <si>
    <t>　・当日の連絡や資料共有用に使用</t>
    <phoneticPr fontId="2"/>
  </si>
  <si>
    <t>　・当日、目的に応じて各投稿へ返信し合い情報共有や依頼等を実施する</t>
    <phoneticPr fontId="2"/>
  </si>
  <si>
    <t>２．当日撮影動画や写真は下記アップ先によろしくお願いします</t>
    <rPh sb="2" eb="4">
      <t>トウジツ</t>
    </rPh>
    <rPh sb="4" eb="6">
      <t>サツエイ</t>
    </rPh>
    <rPh sb="6" eb="8">
      <t>ドウガ</t>
    </rPh>
    <rPh sb="9" eb="11">
      <t>シャシン</t>
    </rPh>
    <rPh sb="12" eb="14">
      <t>カキ</t>
    </rPh>
    <rPh sb="17" eb="18">
      <t>サキ</t>
    </rPh>
    <rPh sb="24" eb="25">
      <t>ネガ</t>
    </rPh>
    <phoneticPr fontId="2"/>
  </si>
  <si>
    <t>１．情報共有・連絡用に当日用BANDに加入下さい</t>
    <rPh sb="2" eb="4">
      <t>ジョウホウ</t>
    </rPh>
    <rPh sb="4" eb="6">
      <t>キョウユウ</t>
    </rPh>
    <rPh sb="7" eb="9">
      <t>レンラク</t>
    </rPh>
    <rPh sb="9" eb="10">
      <t>ヨウ</t>
    </rPh>
    <rPh sb="11" eb="13">
      <t>トウジツ</t>
    </rPh>
    <rPh sb="13" eb="14">
      <t>ヨウ</t>
    </rPh>
    <rPh sb="19" eb="21">
      <t>カニュウ</t>
    </rPh>
    <rPh sb="21" eb="22">
      <t>クダ</t>
    </rPh>
    <phoneticPr fontId="2"/>
  </si>
  <si>
    <t>　　②選手各ポイント通過時刻連絡用：各選手の控席発／ゲート通過／中継／沿道通過時刻等</t>
    <rPh sb="41" eb="42">
      <t>ナド</t>
    </rPh>
    <phoneticPr fontId="2"/>
  </si>
  <si>
    <t>コチラのURLからでも↓</t>
    <phoneticPr fontId="2"/>
  </si>
  <si>
    <t>https://band.us/n/ada7A9A9970eR</t>
    <phoneticPr fontId="2"/>
  </si>
  <si>
    <t>　　＜各投稿と使い方＞　</t>
    <phoneticPr fontId="2"/>
  </si>
  <si>
    <t>　　①テスト投稿　：投稿への返信のやり方練習用</t>
    <phoneticPr fontId="2"/>
  </si>
  <si>
    <t>　　⑤当日集合用　：無事予定通りに自宅出発や会社バス乗れているか等</t>
  </si>
  <si>
    <t>（全員）</t>
    <rPh sb="1" eb="3">
      <t>ゼンイン</t>
    </rPh>
    <phoneticPr fontId="2"/>
  </si>
  <si>
    <t>当日用BAND</t>
    <rPh sb="0" eb="3">
      <t>トウジツヨウ</t>
    </rPh>
    <phoneticPr fontId="2"/>
  </si>
  <si>
    <t>当日用BAND「⑤当日集合用」投稿に無事家出て向かっている事を返信</t>
    <rPh sb="0" eb="2">
      <t>トウジツ</t>
    </rPh>
    <rPh sb="2" eb="3">
      <t>ヨウ</t>
    </rPh>
    <rPh sb="9" eb="14">
      <t>トウジツシュウゴウヨウ</t>
    </rPh>
    <rPh sb="15" eb="17">
      <t>トウコウ</t>
    </rPh>
    <rPh sb="18" eb="20">
      <t>ブジ</t>
    </rPh>
    <rPh sb="20" eb="21">
      <t>イエ</t>
    </rPh>
    <rPh sb="21" eb="22">
      <t>デ</t>
    </rPh>
    <rPh sb="23" eb="24">
      <t>ム</t>
    </rPh>
    <rPh sb="29" eb="30">
      <t>コト</t>
    </rPh>
    <rPh sb="31" eb="33">
      <t>ヘンシン</t>
    </rPh>
    <phoneticPr fontId="2"/>
  </si>
  <si>
    <t xml:space="preserve">慰労会18:00～（富士屋　豊田市駅前店） </t>
    <rPh sb="0" eb="2">
      <t>イロウ</t>
    </rPh>
    <rPh sb="2" eb="3">
      <t>カイ</t>
    </rPh>
    <rPh sb="10" eb="13">
      <t>フジヤ</t>
    </rPh>
    <rPh sb="14" eb="18">
      <t>トヨタシエキ</t>
    </rPh>
    <rPh sb="18" eb="19">
      <t>マエ</t>
    </rPh>
    <rPh sb="19" eb="20">
      <t>テン</t>
    </rPh>
    <phoneticPr fontId="2"/>
  </si>
  <si>
    <r>
      <t>　・皆様は投稿ができず、リーダーが作成した</t>
    </r>
    <r>
      <rPr>
        <b/>
        <u/>
        <sz val="11"/>
        <rFont val="UD デジタル 教科書体 NK-B"/>
        <family val="1"/>
        <charset val="128"/>
      </rPr>
      <t>投稿への返信のみができる</t>
    </r>
    <r>
      <rPr>
        <sz val="11"/>
        <rFont val="UD デジタル 教科書体 NK-B"/>
        <family val="1"/>
        <charset val="128"/>
      </rPr>
      <t>ようになっています</t>
    </r>
    <phoneticPr fontId="2"/>
  </si>
  <si>
    <t>下記QRコードを私物スマホで読み加入をお願いします</t>
    <rPh sb="0" eb="2">
      <t>カキ</t>
    </rPh>
    <rPh sb="8" eb="10">
      <t>シブツ</t>
    </rPh>
    <rPh sb="14" eb="15">
      <t>ヨ</t>
    </rPh>
    <rPh sb="16" eb="18">
      <t>カニュウ</t>
    </rPh>
    <rPh sb="20" eb="21">
      <t>ネガ</t>
    </rPh>
    <phoneticPr fontId="2"/>
  </si>
  <si>
    <t>「全ての写真」の所にアップせず</t>
    <phoneticPr fontId="2"/>
  </si>
  <si>
    <t>アップ先：</t>
    <rPh sb="3" eb="4">
      <t>サキ</t>
    </rPh>
    <phoneticPr fontId="2"/>
  </si>
  <si>
    <t>「品保駅伝」BANDの「2024全社駅伝」アルバム</t>
    <rPh sb="1" eb="3">
      <t>ヒンホ</t>
    </rPh>
    <rPh sb="3" eb="5">
      <t>エキデン</t>
    </rPh>
    <rPh sb="16" eb="20">
      <t>ゼンシャエキデン</t>
    </rPh>
    <phoneticPr fontId="2"/>
  </si>
  <si>
    <t>（過去２年分の写真と混ざってしまいうまく探せなくなります）</t>
    <phoneticPr fontId="2"/>
  </si>
  <si>
    <t>「2024全社駅伝」のアルバムにアップしてください</t>
    <phoneticPr fontId="2"/>
  </si>
  <si>
    <t>グラウンド内待機エリアのルール</t>
    <rPh sb="5" eb="6">
      <t>ナイ</t>
    </rPh>
    <rPh sb="6" eb="8">
      <t>タイキ</t>
    </rPh>
    <phoneticPr fontId="2"/>
  </si>
  <si>
    <t>⑥ロング・女性メンバーは第1ゲート、シニアメンバーは第４ゲートから退場。</t>
    <phoneticPr fontId="2"/>
  </si>
  <si>
    <t>撮影写真アップ先　：</t>
    <rPh sb="0" eb="2">
      <t>サツエイ</t>
    </rPh>
    <rPh sb="2" eb="4">
      <t>シャシン</t>
    </rPh>
    <rPh sb="7" eb="8">
      <t>サキ</t>
    </rPh>
    <phoneticPr fontId="2"/>
  </si>
  <si>
    <t>コチラ（品保駅伝BANDの2024全社駅伝アルバム）</t>
    <rPh sb="4" eb="6">
      <t>ヒンホ</t>
    </rPh>
    <rPh sb="6" eb="8">
      <t>エキデン</t>
    </rPh>
    <rPh sb="17" eb="21">
      <t>ゼンシャエキデン</t>
    </rPh>
    <phoneticPr fontId="2"/>
  </si>
  <si>
    <t>★駅伝説明資料(2024)　当資料</t>
    <rPh sb="1" eb="3">
      <t>エキデン</t>
    </rPh>
    <rPh sb="3" eb="5">
      <t>セツメイ</t>
    </rPh>
    <rPh sb="5" eb="7">
      <t>シリョウ</t>
    </rPh>
    <rPh sb="14" eb="17">
      <t>トウシリョウ</t>
    </rPh>
    <phoneticPr fontId="2"/>
  </si>
  <si>
    <t>サポート</t>
    <phoneticPr fontId="2"/>
  </si>
  <si>
    <t>1区</t>
    <rPh sb="1" eb="2">
      <t>ク</t>
    </rPh>
    <phoneticPr fontId="2"/>
  </si>
  <si>
    <t>2～8区</t>
    <rPh sb="3" eb="4">
      <t>ク</t>
    </rPh>
    <phoneticPr fontId="2"/>
  </si>
  <si>
    <t>当日用BAND加入と写真アップ先のお願い</t>
    <rPh sb="0" eb="2">
      <t>トウジツ</t>
    </rPh>
    <rPh sb="2" eb="3">
      <t>ヨウ</t>
    </rPh>
    <rPh sb="7" eb="9">
      <t>カニュウ</t>
    </rPh>
    <rPh sb="10" eb="12">
      <t>シャシン</t>
    </rPh>
    <rPh sb="15" eb="16">
      <t>サキ</t>
    </rPh>
    <rPh sb="18" eb="19">
      <t>ネガ</t>
    </rPh>
    <phoneticPr fontId="2"/>
  </si>
  <si>
    <t>確認いただきたい資料一覧</t>
    <rPh sb="0" eb="2">
      <t>カクニン</t>
    </rPh>
    <rPh sb="8" eb="10">
      <t>シリョウ</t>
    </rPh>
    <rPh sb="10" eb="12">
      <t>イチラン</t>
    </rPh>
    <phoneticPr fontId="2"/>
  </si>
  <si>
    <t>P0</t>
    <phoneticPr fontId="2"/>
  </si>
  <si>
    <t>スポセン全体図</t>
    <rPh sb="4" eb="7">
      <t>ゼンタイズ</t>
    </rPh>
    <phoneticPr fontId="2"/>
  </si>
  <si>
    <t>トイレについて（特に選手要注意！）</t>
    <rPh sb="8" eb="9">
      <t>トク</t>
    </rPh>
    <rPh sb="10" eb="12">
      <t>センシュ</t>
    </rPh>
    <rPh sb="12" eb="15">
      <t>ヨウチュウイ</t>
    </rPh>
    <phoneticPr fontId="2"/>
  </si>
  <si>
    <t>走行コース</t>
    <rPh sb="0" eb="2">
      <t>ソウコウ</t>
    </rPh>
    <phoneticPr fontId="2"/>
  </si>
  <si>
    <t>スポセン全体図</t>
    <rPh sb="4" eb="6">
      <t>ゼンタイ</t>
    </rPh>
    <rPh sb="6" eb="7">
      <t>ズ</t>
    </rPh>
    <phoneticPr fontId="2"/>
  </si>
  <si>
    <t>地図</t>
    <rPh sb="0" eb="2">
      <t>チズ</t>
    </rPh>
    <phoneticPr fontId="2"/>
  </si>
  <si>
    <t>中継時刻予想シート(ロング女性)</t>
    <rPh sb="0" eb="2">
      <t>チュウケイ</t>
    </rPh>
    <rPh sb="2" eb="4">
      <t>ジコク</t>
    </rPh>
    <rPh sb="4" eb="6">
      <t>ヨソウ</t>
    </rPh>
    <rPh sb="13" eb="15">
      <t>ジョセイ</t>
    </rPh>
    <phoneticPr fontId="2"/>
  </si>
  <si>
    <t>中継時刻予想シート(シニア)</t>
    <rPh sb="0" eb="2">
      <t>チュウケイ</t>
    </rPh>
    <rPh sb="2" eb="4">
      <t>ジコク</t>
    </rPh>
    <rPh sb="4" eb="6">
      <t>ヨソウ</t>
    </rPh>
    <phoneticPr fontId="2"/>
  </si>
  <si>
    <t>■７：３０～　沿道応援席の準備（配布ドリンク、速報ボード等を運搬、準備＋配置確認）</t>
    <rPh sb="7" eb="9">
      <t>エンドウ</t>
    </rPh>
    <rPh sb="9" eb="12">
      <t>オウエンセキ</t>
    </rPh>
    <rPh sb="13" eb="15">
      <t>ジュンビ</t>
    </rPh>
    <rPh sb="16" eb="18">
      <t>ハイフ</t>
    </rPh>
    <rPh sb="23" eb="25">
      <t>ソクホウ</t>
    </rPh>
    <rPh sb="28" eb="29">
      <t>ナド</t>
    </rPh>
    <rPh sb="30" eb="32">
      <t>ウンパン</t>
    </rPh>
    <rPh sb="33" eb="35">
      <t>ジュンビ</t>
    </rPh>
    <rPh sb="36" eb="38">
      <t>ハイチ</t>
    </rPh>
    <rPh sb="38" eb="40">
      <t>カクニン</t>
    </rPh>
    <phoneticPr fontId="2"/>
  </si>
  <si>
    <t>選手控えエリアに選手用スポドリ等を運搬</t>
    <rPh sb="0" eb="2">
      <t>センシュ</t>
    </rPh>
    <rPh sb="2" eb="3">
      <t>ヒカ</t>
    </rPh>
    <rPh sb="8" eb="11">
      <t>センシュヨウ</t>
    </rPh>
    <rPh sb="15" eb="16">
      <t>ナド</t>
    </rPh>
    <rPh sb="17" eb="19">
      <t>ウンパン</t>
    </rPh>
    <phoneticPr fontId="2"/>
  </si>
  <si>
    <t>P3/P11</t>
    <phoneticPr fontId="2"/>
  </si>
  <si>
    <t>P2/P5/P6</t>
    <phoneticPr fontId="2"/>
  </si>
  <si>
    <t>幹事用（備品運搬・準備/取り回し・当日実施事項　等）</t>
    <rPh sb="0" eb="3">
      <t>カンジヨウ</t>
    </rPh>
    <rPh sb="4" eb="6">
      <t>ビヒン</t>
    </rPh>
    <rPh sb="6" eb="8">
      <t>ウンパン</t>
    </rPh>
    <rPh sb="9" eb="11">
      <t>ジュンビ</t>
    </rPh>
    <rPh sb="12" eb="13">
      <t>ト</t>
    </rPh>
    <rPh sb="14" eb="15">
      <t>マワ</t>
    </rPh>
    <rPh sb="17" eb="19">
      <t>トウジツ</t>
    </rPh>
    <rPh sb="19" eb="21">
      <t>ジッシ</t>
    </rPh>
    <rPh sb="21" eb="23">
      <t>ジコウ</t>
    </rPh>
    <rPh sb="24" eb="25">
      <t>ナド</t>
    </rPh>
    <phoneticPr fontId="2"/>
  </si>
  <si>
    <r>
      <t>※</t>
    </r>
    <r>
      <rPr>
        <sz val="10"/>
        <color rgb="FFFF0000"/>
        <rFont val="UD デジタル 教科書体 NK-B"/>
        <family val="1"/>
        <charset val="128"/>
      </rPr>
      <t>ゼッケンNo呼出し無い為</t>
    </r>
    <r>
      <rPr>
        <sz val="10"/>
        <rFont val="UD デジタル 教科書体 NK-B"/>
        <family val="1"/>
        <charset val="128"/>
      </rPr>
      <t>必ず目視</t>
    </r>
    <r>
      <rPr>
        <sz val="10"/>
        <color rgb="FFFF0000"/>
        <rFont val="UD デジタル 教科書体 NK-B"/>
        <family val="1"/>
        <charset val="128"/>
      </rPr>
      <t>。待機エリアA2/B2に通過情報モニター有るが参考程度。</t>
    </r>
    <rPh sb="7" eb="9">
      <t>ヨビダ</t>
    </rPh>
    <rPh sb="10" eb="11">
      <t>ナ</t>
    </rPh>
    <rPh sb="12" eb="13">
      <t>タメ</t>
    </rPh>
    <rPh sb="13" eb="14">
      <t>カナラ</t>
    </rPh>
    <rPh sb="15" eb="17">
      <t>モクシ</t>
    </rPh>
    <rPh sb="18" eb="20">
      <t>タイキ</t>
    </rPh>
    <rPh sb="29" eb="33">
      <t>ツウカジョウホウ</t>
    </rPh>
    <rPh sb="37" eb="38">
      <t>ア</t>
    </rPh>
    <rPh sb="40" eb="44">
      <t>サンコウテイド</t>
    </rPh>
    <phoneticPr fontId="2"/>
  </si>
  <si>
    <t>ロング・女性</t>
    <rPh sb="4" eb="6">
      <t>ジョセイ</t>
    </rPh>
    <phoneticPr fontId="2"/>
  </si>
  <si>
    <r>
      <t xml:space="preserve">４区以降選手　ゼッケン貼り・各自アップ・トイレ等　準備 
</t>
    </r>
    <r>
      <rPr>
        <sz val="8"/>
        <rFont val="UD デジタル 教科書体 NK-B"/>
        <family val="1"/>
        <charset val="128"/>
      </rPr>
      <t>※ラグビー場は朝露で濡れているので注意下さい（必要に応じ予備シューズ用意）
※トイレはどこも混雑する可能性あり。時間に余裕を持っていくこと（30分程かかるかも）</t>
    </r>
    <r>
      <rPr>
        <sz val="7"/>
        <color rgb="FFFF0000"/>
        <rFont val="UD デジタル 教科書体 NK-B"/>
        <family val="1"/>
        <charset val="128"/>
      </rPr>
      <t>今年は第1体育館使用不可</t>
    </r>
    <rPh sb="1" eb="2">
      <t>ク</t>
    </rPh>
    <rPh sb="2" eb="4">
      <t>イコウ</t>
    </rPh>
    <rPh sb="4" eb="6">
      <t>センシュ</t>
    </rPh>
    <rPh sb="11" eb="12">
      <t>ハ</t>
    </rPh>
    <rPh sb="14" eb="16">
      <t>カクジ</t>
    </rPh>
    <rPh sb="23" eb="24">
      <t>ナド</t>
    </rPh>
    <rPh sb="25" eb="27">
      <t>ジュンビ</t>
    </rPh>
    <rPh sb="36" eb="38">
      <t>アサツユ</t>
    </rPh>
    <rPh sb="46" eb="48">
      <t>チュウイ</t>
    </rPh>
    <rPh sb="48" eb="49">
      <t>クダ</t>
    </rPh>
    <rPh sb="52" eb="54">
      <t>ヒツヨウ</t>
    </rPh>
    <rPh sb="55" eb="56">
      <t>オウ</t>
    </rPh>
    <rPh sb="57" eb="59">
      <t>ヨビ</t>
    </rPh>
    <rPh sb="63" eb="65">
      <t>ヨウイ</t>
    </rPh>
    <rPh sb="75" eb="77">
      <t>コンザツ</t>
    </rPh>
    <rPh sb="79" eb="82">
      <t>カノウセイ</t>
    </rPh>
    <rPh sb="85" eb="87">
      <t>ジカン</t>
    </rPh>
    <rPh sb="88" eb="90">
      <t>ヨユウ</t>
    </rPh>
    <rPh sb="91" eb="92">
      <t>モ</t>
    </rPh>
    <rPh sb="101" eb="102">
      <t>フン</t>
    </rPh>
    <rPh sb="102" eb="103">
      <t>ホド</t>
    </rPh>
    <rPh sb="109" eb="111">
      <t>コトシ</t>
    </rPh>
    <phoneticPr fontId="2"/>
  </si>
  <si>
    <t>※アンカーが戻ってくる前に片付けを開始(アンカーはゴール後急いで選手控席へ)</t>
    <rPh sb="6" eb="7">
      <t>モド</t>
    </rPh>
    <rPh sb="11" eb="12">
      <t>マエ</t>
    </rPh>
    <rPh sb="13" eb="15">
      <t>カタヅ</t>
    </rPh>
    <rPh sb="17" eb="19">
      <t>カイシ</t>
    </rPh>
    <rPh sb="28" eb="29">
      <t>ゴ</t>
    </rPh>
    <rPh sb="29" eb="30">
      <t>イソ</t>
    </rPh>
    <rPh sb="32" eb="34">
      <t>センシュ</t>
    </rPh>
    <rPh sb="34" eb="35">
      <t>ヒカ</t>
    </rPh>
    <rPh sb="35" eb="36">
      <t>セキ</t>
    </rPh>
    <phoneticPr fontId="2"/>
  </si>
  <si>
    <t>ゼッケン配布、中継の確認等　　（和田、杉岡は学園へ挨拶）</t>
    <rPh sb="7" eb="9">
      <t>チュウケイ</t>
    </rPh>
    <rPh sb="10" eb="12">
      <t>カクニン</t>
    </rPh>
    <rPh sb="12" eb="13">
      <t>ナド</t>
    </rPh>
    <rPh sb="16" eb="18">
      <t>ワダ</t>
    </rPh>
    <rPh sb="19" eb="21">
      <t>スギオカ</t>
    </rPh>
    <rPh sb="22" eb="24">
      <t>ガクエン</t>
    </rPh>
    <rPh sb="25" eb="27">
      <t>アイサツ</t>
    </rPh>
    <phoneticPr fontId="2"/>
  </si>
  <si>
    <r>
      <t>大会スタート（</t>
    </r>
    <r>
      <rPr>
        <b/>
        <sz val="11"/>
        <rFont val="UD デジタル 教科書体 NK-B"/>
        <family val="1"/>
        <charset val="128"/>
      </rPr>
      <t>一般9:40スタート、シニア女性9:48スタート</t>
    </r>
    <r>
      <rPr>
        <sz val="11"/>
        <rFont val="UD デジタル 教科書体 NK-B"/>
        <family val="1"/>
        <charset val="128"/>
      </rPr>
      <t>）</t>
    </r>
    <rPh sb="0" eb="2">
      <t>タイカイ</t>
    </rPh>
    <rPh sb="7" eb="9">
      <t>イッパン</t>
    </rPh>
    <rPh sb="21" eb="23">
      <t>ジョセイ</t>
    </rPh>
    <phoneticPr fontId="2"/>
  </si>
  <si>
    <t>・ベンチコートを受け取り前走者スタート時刻を確認＆自身のスタート時刻推測</t>
    <rPh sb="8" eb="9">
      <t>ウ</t>
    </rPh>
    <rPh sb="10" eb="11">
      <t>ト</t>
    </rPh>
    <rPh sb="12" eb="13">
      <t>ゼン</t>
    </rPh>
    <rPh sb="13" eb="15">
      <t>ソウシャ</t>
    </rPh>
    <rPh sb="19" eb="21">
      <t>ジコク</t>
    </rPh>
    <rPh sb="22" eb="24">
      <t>カクニン</t>
    </rPh>
    <rPh sb="25" eb="27">
      <t>ジシン</t>
    </rPh>
    <rPh sb="32" eb="34">
      <t>ジコク</t>
    </rPh>
    <rPh sb="34" eb="36">
      <t>スイソク</t>
    </rPh>
    <phoneticPr fontId="2"/>
  </si>
  <si>
    <r>
      <t>競技場へ移動（ロング＆女性：第１ゲートへ、</t>
    </r>
    <r>
      <rPr>
        <sz val="10"/>
        <color rgb="FFFF0000"/>
        <rFont val="UD デジタル 教科書体 NK-B"/>
        <family val="1"/>
        <charset val="128"/>
      </rPr>
      <t>シニア：第３ゲートへ</t>
    </r>
    <r>
      <rPr>
        <sz val="10"/>
        <rFont val="UD デジタル 教科書体 NK-B"/>
        <family val="1"/>
        <charset val="128"/>
      </rPr>
      <t>）</t>
    </r>
    <rPh sb="0" eb="3">
      <t>キョウギジョウ</t>
    </rPh>
    <rPh sb="4" eb="6">
      <t>イドウ</t>
    </rPh>
    <rPh sb="10" eb="12">
      <t>ジョセイ</t>
    </rPh>
    <rPh sb="11" eb="13">
      <t>ジョセイ</t>
    </rPh>
    <rPh sb="14" eb="15">
      <t>ダイ</t>
    </rPh>
    <rPh sb="25" eb="26">
      <t>ダイ</t>
    </rPh>
    <phoneticPr fontId="2"/>
  </si>
  <si>
    <r>
      <t>・競技場ゲート</t>
    </r>
    <r>
      <rPr>
        <b/>
        <sz val="8"/>
        <color theme="0"/>
        <rFont val="UD デジタル 教科書体 NK-B"/>
        <family val="1"/>
        <charset val="128"/>
      </rPr>
      <t>（ロング/女性：第1</t>
    </r>
    <r>
      <rPr>
        <b/>
        <sz val="8"/>
        <color rgb="FFFF0000"/>
        <rFont val="UD デジタル 教科書体 NK-B"/>
        <family val="1"/>
        <charset val="128"/>
      </rPr>
      <t>　シニア：第3</t>
    </r>
    <r>
      <rPr>
        <b/>
        <sz val="8"/>
        <color theme="0"/>
        <rFont val="UD デジタル 教科書体 NK-B"/>
        <family val="1"/>
        <charset val="128"/>
      </rPr>
      <t>）</t>
    </r>
    <r>
      <rPr>
        <b/>
        <sz val="11"/>
        <color theme="0"/>
        <rFont val="UD デジタル 教科書体 NK-B"/>
        <family val="1"/>
        <charset val="128"/>
      </rPr>
      <t>着・ゲートマネ声掛け</t>
    </r>
    <r>
      <rPr>
        <b/>
        <sz val="8"/>
        <color theme="0"/>
        <rFont val="UD デジタル 教科書体 NK-B"/>
        <family val="1"/>
        <charset val="128"/>
      </rPr>
      <t>（スタート15分前）</t>
    </r>
    <rPh sb="1" eb="4">
      <t>キョウギジョウ</t>
    </rPh>
    <rPh sb="12" eb="14">
      <t>ジョセイ</t>
    </rPh>
    <rPh sb="15" eb="16">
      <t>ダイ</t>
    </rPh>
    <rPh sb="22" eb="23">
      <t>ダイ</t>
    </rPh>
    <rPh sb="25" eb="26">
      <t>チャク</t>
    </rPh>
    <rPh sb="32" eb="34">
      <t>コエカ</t>
    </rPh>
    <rPh sb="42" eb="43">
      <t>フン</t>
    </rPh>
    <rPh sb="43" eb="44">
      <t>マエ</t>
    </rPh>
    <phoneticPr fontId="2"/>
  </si>
  <si>
    <r>
      <t>・</t>
    </r>
    <r>
      <rPr>
        <b/>
        <sz val="11"/>
        <color theme="0"/>
        <rFont val="UD デジタル 教科書体 NK-B"/>
        <family val="1"/>
        <charset val="128"/>
      </rPr>
      <t>待機エリア（A1/B1）マネの元へ到着</t>
    </r>
    <r>
      <rPr>
        <b/>
        <sz val="8"/>
        <color theme="0"/>
        <rFont val="UD デジタル 教科書体 NK-B"/>
        <family val="1"/>
        <charset val="128"/>
      </rPr>
      <t>(スタート10分前）</t>
    </r>
    <rPh sb="16" eb="17">
      <t>モト</t>
    </rPh>
    <rPh sb="18" eb="20">
      <t>トウチャク</t>
    </rPh>
    <rPh sb="27" eb="28">
      <t>フン</t>
    </rPh>
    <rPh sb="28" eb="29">
      <t>マエ</t>
    </rPh>
    <phoneticPr fontId="2"/>
  </si>
  <si>
    <r>
      <t>・マネに連絡し待機エリア出発</t>
    </r>
    <r>
      <rPr>
        <b/>
        <sz val="8"/>
        <color theme="0"/>
        <rFont val="UD デジタル 教科書体 NK-B"/>
        <family val="1"/>
        <charset val="128"/>
      </rPr>
      <t>（スタート3分前）</t>
    </r>
    <rPh sb="4" eb="6">
      <t>レンラク</t>
    </rPh>
    <rPh sb="8" eb="11">
      <t>エリア</t>
    </rPh>
    <rPh sb="12" eb="14">
      <t>シュッパツ</t>
    </rPh>
    <rPh sb="20" eb="21">
      <t>フン</t>
    </rPh>
    <rPh sb="21" eb="22">
      <t>マエ</t>
    </rPh>
    <phoneticPr fontId="2"/>
  </si>
  <si>
    <r>
      <t>・前走者競技場入場を目視確認し次走者エリアへ移動</t>
    </r>
    <r>
      <rPr>
        <b/>
        <sz val="8"/>
        <color theme="0"/>
        <rFont val="UD デジタル 教科書体 NK-B"/>
        <family val="1"/>
        <charset val="128"/>
      </rPr>
      <t>（スタート1分前）</t>
    </r>
    <rPh sb="1" eb="2">
      <t>ゼン</t>
    </rPh>
    <rPh sb="2" eb="4">
      <t>ソウシャ</t>
    </rPh>
    <rPh sb="4" eb="7">
      <t>キョウギジョウ</t>
    </rPh>
    <rPh sb="7" eb="9">
      <t>ニュウジョウ</t>
    </rPh>
    <rPh sb="11" eb="12">
      <t>モクシ</t>
    </rPh>
    <rPh sb="12" eb="14">
      <t>カクニン</t>
    </rPh>
    <rPh sb="15" eb="16">
      <t>ジ</t>
    </rPh>
    <rPh sb="16" eb="18">
      <t>ソウシャ</t>
    </rPh>
    <rPh sb="22" eb="24">
      <t>イドウ</t>
    </rPh>
    <rPh sb="30" eb="31">
      <t>フン</t>
    </rPh>
    <rPh sb="31" eb="32">
      <t>マエ</t>
    </rPh>
    <phoneticPr fontId="2"/>
  </si>
  <si>
    <r>
      <t>前の選手がラスト100mに差し掛かった所を</t>
    </r>
    <r>
      <rPr>
        <b/>
        <u/>
        <sz val="11"/>
        <color rgb="FFFF0000"/>
        <rFont val="UD デジタル 教科書体 NK-B"/>
        <family val="1"/>
        <charset val="128"/>
      </rPr>
      <t>目視確認</t>
    </r>
    <r>
      <rPr>
        <sz val="11"/>
        <rFont val="UD デジタル 教科書体 NK-B"/>
        <family val="1"/>
        <charset val="128"/>
      </rPr>
      <t>して中継点に入りタスキを受け取る
※呼び出しはないので</t>
    </r>
    <r>
      <rPr>
        <u/>
        <sz val="11"/>
        <color rgb="FFFF0000"/>
        <rFont val="UD デジタル 教科書体 NK-B"/>
        <family val="1"/>
        <charset val="128"/>
      </rPr>
      <t>必ず目視で見つける！</t>
    </r>
    <rPh sb="0" eb="1">
      <t>マエ</t>
    </rPh>
    <rPh sb="2" eb="4">
      <t>センシュ</t>
    </rPh>
    <rPh sb="13" eb="14">
      <t>サ</t>
    </rPh>
    <rPh sb="15" eb="16">
      <t>カ</t>
    </rPh>
    <rPh sb="19" eb="20">
      <t>トコロ</t>
    </rPh>
    <rPh sb="21" eb="23">
      <t>モクシ</t>
    </rPh>
    <rPh sb="23" eb="25">
      <t>カクニン</t>
    </rPh>
    <rPh sb="27" eb="30">
      <t>チュウケイテン</t>
    </rPh>
    <rPh sb="31" eb="32">
      <t>ハイ</t>
    </rPh>
    <rPh sb="37" eb="38">
      <t>ウ</t>
    </rPh>
    <rPh sb="39" eb="40">
      <t>ト</t>
    </rPh>
    <rPh sb="43" eb="44">
      <t>ヨ</t>
    </rPh>
    <rPh sb="45" eb="46">
      <t>ダ</t>
    </rPh>
    <rPh sb="52" eb="53">
      <t>カナラ</t>
    </rPh>
    <rPh sb="54" eb="56">
      <t>モクシ</t>
    </rPh>
    <rPh sb="57" eb="58">
      <t>ミ</t>
    </rPh>
    <phoneticPr fontId="2"/>
  </si>
  <si>
    <t>・前走者がラスト100mに入るのを目視確認し中継点へ移動</t>
    <rPh sb="1" eb="2">
      <t>ゼン</t>
    </rPh>
    <rPh sb="2" eb="4">
      <t>ソウシャ</t>
    </rPh>
    <rPh sb="13" eb="14">
      <t>ハイ</t>
    </rPh>
    <rPh sb="17" eb="19">
      <t>モクシ</t>
    </rPh>
    <rPh sb="19" eb="21">
      <t>カクニン</t>
    </rPh>
    <rPh sb="22" eb="24">
      <t>チュウケイ</t>
    </rPh>
    <rPh sb="24" eb="25">
      <t>テン</t>
    </rPh>
    <rPh sb="26" eb="28">
      <t>イドウ</t>
    </rPh>
    <phoneticPr fontId="2"/>
  </si>
  <si>
    <r>
      <t>ゴール後速やかに第1or</t>
    </r>
    <r>
      <rPr>
        <sz val="11"/>
        <color rgb="FFFF0000"/>
        <rFont val="UD デジタル 教科書体 NK-B"/>
        <family val="1"/>
        <charset val="128"/>
      </rPr>
      <t>4</t>
    </r>
    <r>
      <rPr>
        <sz val="11"/>
        <rFont val="UD デジタル 教科書体 NK-B"/>
        <family val="1"/>
        <charset val="128"/>
      </rPr>
      <t>ゲートから退場。待機エリアのマネの所に戻るのはNG。退場後は控席へ戻り他選手サポート（応援席へ一瞬挨拶行っても良いがくつろがない）</t>
    </r>
    <rPh sb="3" eb="4">
      <t>ゴ</t>
    </rPh>
    <rPh sb="4" eb="5">
      <t>スミ</t>
    </rPh>
    <rPh sb="8" eb="9">
      <t>ダイ</t>
    </rPh>
    <rPh sb="18" eb="20">
      <t>タイジョウ</t>
    </rPh>
    <rPh sb="21" eb="23">
      <t>タイキ</t>
    </rPh>
    <rPh sb="30" eb="31">
      <t>トコロ</t>
    </rPh>
    <rPh sb="32" eb="33">
      <t>モド</t>
    </rPh>
    <rPh sb="39" eb="42">
      <t>タイジョウゴ</t>
    </rPh>
    <rPh sb="43" eb="44">
      <t>ヒカエ</t>
    </rPh>
    <rPh sb="44" eb="45">
      <t>セキ</t>
    </rPh>
    <rPh sb="46" eb="47">
      <t>モド</t>
    </rPh>
    <rPh sb="48" eb="49">
      <t>ホカ</t>
    </rPh>
    <rPh sb="49" eb="51">
      <t>センシュ</t>
    </rPh>
    <rPh sb="56" eb="59">
      <t>オウエンセキ</t>
    </rPh>
    <rPh sb="60" eb="62">
      <t>イッシュン</t>
    </rPh>
    <rPh sb="62" eb="64">
      <t>アイサツ</t>
    </rPh>
    <rPh sb="64" eb="65">
      <t>イ</t>
    </rPh>
    <rPh sb="68" eb="69">
      <t>ヨ</t>
    </rPh>
    <phoneticPr fontId="2"/>
  </si>
  <si>
    <t>① グランド（待機エリア）へは中継時間計算表とゼッケン提示で入場＠第1ゲート(ロング・女性）・第3ゲート（シニア）</t>
    <phoneticPr fontId="2"/>
  </si>
  <si>
    <t>④ 第4ゲート付近（ロング・女性）・第3ゲート付近（シニア）で前選手を見つけたら、中継エリア（コース）に入る</t>
    <phoneticPr fontId="2"/>
  </si>
  <si>
    <t>撮影デバイス（スマホならバッテリーも必要）、各選手顔写真（部会資料）、必要なら双眼鏡</t>
    <rPh sb="0" eb="2">
      <t>サツエイ</t>
    </rPh>
    <rPh sb="18" eb="20">
      <t>ヒツヨウ</t>
    </rPh>
    <rPh sb="22" eb="25">
      <t>カクセンシュ</t>
    </rPh>
    <rPh sb="25" eb="28">
      <t>カオシャシン</t>
    </rPh>
    <rPh sb="29" eb="33">
      <t>ブカイシリョウ</t>
    </rPh>
    <rPh sb="35" eb="37">
      <t>ヒツヨウ</t>
    </rPh>
    <phoneticPr fontId="2"/>
  </si>
  <si>
    <t>・沿道固定ビデオ設置＆スタート＆ストップ
・沿道での選手発見
・沿道通過時刻計算表を常にメンテ（実績記入＋予想計算）
・発見したら応援盛り上げ＆撮影係にお知らせ</t>
    <rPh sb="22" eb="24">
      <t>エンドウ</t>
    </rPh>
    <rPh sb="32" eb="34">
      <t>エンドウ</t>
    </rPh>
    <rPh sb="34" eb="36">
      <t>ツウカ</t>
    </rPh>
    <phoneticPr fontId="2"/>
  </si>
  <si>
    <r>
      <rPr>
        <sz val="8"/>
        <color rgb="FF0070C0"/>
        <rFont val="UD デジタル 教科書体 NK-B"/>
        <family val="1"/>
        <charset val="128"/>
      </rPr>
      <t>沿道通過予想計算シート</t>
    </r>
    <r>
      <rPr>
        <sz val="8"/>
        <color rgb="FF000000"/>
        <rFont val="UD デジタル 教科書体 NK-B"/>
        <family val="1"/>
        <charset val="128"/>
      </rPr>
      <t>、</t>
    </r>
    <r>
      <rPr>
        <sz val="8"/>
        <color rgb="FF00B050"/>
        <rFont val="UD デジタル 教科書体 NK-B"/>
        <family val="1"/>
        <charset val="128"/>
      </rPr>
      <t>看板×３チーム分</t>
    </r>
    <r>
      <rPr>
        <sz val="8"/>
        <color rgb="FF000000"/>
        <rFont val="UD デジタル 教科書体 NK-B"/>
        <family val="1"/>
        <charset val="128"/>
      </rPr>
      <t>、</t>
    </r>
    <r>
      <rPr>
        <sz val="8"/>
        <color theme="9"/>
        <rFont val="UD デジタル 教科書体 NK-B"/>
        <family val="1"/>
        <charset val="128"/>
      </rPr>
      <t>双眼鏡、踏み台、</t>
    </r>
    <r>
      <rPr>
        <sz val="8"/>
        <color rgb="FF000000"/>
        <rFont val="UD デジタル 教科書体 NK-B"/>
        <family val="1"/>
        <charset val="128"/>
      </rPr>
      <t>スマホ/モバイルバッテリー、</t>
    </r>
    <r>
      <rPr>
        <sz val="8"/>
        <color theme="9"/>
        <rFont val="UD デジタル 教科書体 NK-B"/>
        <family val="1"/>
        <charset val="128"/>
      </rPr>
      <t>三脚、ビデオ</t>
    </r>
    <rPh sb="19" eb="20">
      <t>ブン</t>
    </rPh>
    <rPh sb="43" eb="45">
      <t>サンキャク</t>
    </rPh>
    <phoneticPr fontId="2"/>
  </si>
  <si>
    <r>
      <t xml:space="preserve">持物
</t>
    </r>
    <r>
      <rPr>
        <sz val="6"/>
        <rFont val="UD デジタル 教科書体 NK-B"/>
        <family val="1"/>
        <charset val="128"/>
      </rPr>
      <t>(黒：各自準備、</t>
    </r>
    <r>
      <rPr>
        <sz val="6"/>
        <color rgb="FF0070C0"/>
        <rFont val="UD デジタル 教科書体 NK-B"/>
        <family val="1"/>
        <charset val="128"/>
      </rPr>
      <t>青：当日お渡し、</t>
    </r>
    <r>
      <rPr>
        <sz val="6"/>
        <color theme="9"/>
        <rFont val="UD デジタル 教科書体 NK-B"/>
        <family val="1"/>
        <charset val="128"/>
      </rPr>
      <t>オレンジ：私物借用、</t>
    </r>
    <r>
      <rPr>
        <sz val="6"/>
        <color rgb="FF00B050"/>
        <rFont val="UD デジタル 教科書体 NK-B"/>
        <family val="1"/>
        <charset val="128"/>
      </rPr>
      <t>緑：倉庫から幹事持出</t>
    </r>
    <r>
      <rPr>
        <sz val="6"/>
        <rFont val="UD デジタル 教科書体 NK-B"/>
        <family val="1"/>
        <charset val="128"/>
      </rPr>
      <t>）</t>
    </r>
    <rPh sb="4" eb="5">
      <t>クロ</t>
    </rPh>
    <rPh sb="6" eb="8">
      <t>カクジ</t>
    </rPh>
    <rPh sb="8" eb="10">
      <t>ジュンビ</t>
    </rPh>
    <rPh sb="11" eb="12">
      <t>アオ</t>
    </rPh>
    <rPh sb="13" eb="15">
      <t>トウジツ</t>
    </rPh>
    <rPh sb="16" eb="17">
      <t>ワタ</t>
    </rPh>
    <rPh sb="24" eb="26">
      <t>シブツ</t>
    </rPh>
    <rPh sb="26" eb="28">
      <t>シャクヨウ</t>
    </rPh>
    <rPh sb="29" eb="30">
      <t>ミドリ</t>
    </rPh>
    <rPh sb="31" eb="33">
      <t>ソウコ</t>
    </rPh>
    <rPh sb="35" eb="37">
      <t>カンジ</t>
    </rPh>
    <rPh sb="37" eb="39">
      <t>モチダシ</t>
    </rPh>
    <phoneticPr fontId="2"/>
  </si>
  <si>
    <r>
      <t>筆記具、バインダ（あれば）、</t>
    </r>
    <r>
      <rPr>
        <sz val="8"/>
        <color rgb="FF0070C0"/>
        <rFont val="UD デジタル 教科書体 NK-B"/>
        <family val="1"/>
        <charset val="128"/>
      </rPr>
      <t>入場許可証、中継時間計算表（HUREAI）、中継予想計算表（品保版）、</t>
    </r>
    <r>
      <rPr>
        <sz val="8"/>
        <color theme="9"/>
        <rFont val="UD デジタル 教科書体 NK-B"/>
        <family val="1"/>
        <charset val="128"/>
      </rPr>
      <t>目立つ格好（被り物等）、双眼鏡</t>
    </r>
    <rPh sb="0" eb="3">
      <t>ヒッキグ</t>
    </rPh>
    <rPh sb="14" eb="16">
      <t>ニュウジョウ</t>
    </rPh>
    <rPh sb="16" eb="19">
      <t>キョカショウ</t>
    </rPh>
    <rPh sb="20" eb="24">
      <t>チュウケイジカン</t>
    </rPh>
    <rPh sb="24" eb="27">
      <t>ケイサンヒョウ</t>
    </rPh>
    <rPh sb="36" eb="38">
      <t>チュウケイ</t>
    </rPh>
    <rPh sb="38" eb="40">
      <t>ヨソウ</t>
    </rPh>
    <rPh sb="40" eb="42">
      <t>ケイサン</t>
    </rPh>
    <rPh sb="42" eb="43">
      <t>ヒョウ</t>
    </rPh>
    <rPh sb="44" eb="46">
      <t>ヒンホ</t>
    </rPh>
    <rPh sb="46" eb="47">
      <t>バン</t>
    </rPh>
    <rPh sb="49" eb="51">
      <t>メダ</t>
    </rPh>
    <rPh sb="52" eb="54">
      <t>カッコウ</t>
    </rPh>
    <rPh sb="55" eb="56">
      <t>カブ</t>
    </rPh>
    <rPh sb="57" eb="58">
      <t>モノ</t>
    </rPh>
    <rPh sb="58" eb="59">
      <t>ナド</t>
    </rPh>
    <rPh sb="61" eb="64">
      <t>ソウガンキョウ</t>
    </rPh>
    <phoneticPr fontId="2"/>
  </si>
  <si>
    <r>
      <rPr>
        <sz val="8"/>
        <color rgb="FF0070C0"/>
        <rFont val="UD デジタル 教科書体 NK-B"/>
        <family val="1"/>
        <charset val="128"/>
      </rPr>
      <t>入場許可証、中継時間計算表</t>
    </r>
    <r>
      <rPr>
        <sz val="8"/>
        <color rgb="FF000000"/>
        <rFont val="UD デジタル 教科書体 NK-B"/>
        <family val="1"/>
        <charset val="128"/>
      </rPr>
      <t>、筆記具、当資料P2、</t>
    </r>
    <r>
      <rPr>
        <sz val="8"/>
        <color theme="9"/>
        <rFont val="UD デジタル 教科書体 NK-B"/>
        <family val="1"/>
        <charset val="128"/>
      </rPr>
      <t>目立つ帽子</t>
    </r>
    <rPh sb="24" eb="26">
      <t>メダ</t>
    </rPh>
    <rPh sb="27" eb="29">
      <t>ボウシ</t>
    </rPh>
    <phoneticPr fontId="2"/>
  </si>
  <si>
    <r>
      <rPr>
        <sz val="8"/>
        <color rgb="FF0070C0"/>
        <rFont val="UD デジタル 教科書体 NK-B"/>
        <family val="1"/>
        <charset val="128"/>
      </rPr>
      <t>速報記入用紙</t>
    </r>
    <r>
      <rPr>
        <sz val="8"/>
        <color rgb="FF000000"/>
        <rFont val="UD デジタル 教科書体 NK-B"/>
        <family val="1"/>
        <charset val="128"/>
      </rPr>
      <t>、筆記具、当資料P2、</t>
    </r>
    <rPh sb="0" eb="2">
      <t>ソクホウ</t>
    </rPh>
    <rPh sb="2" eb="4">
      <t>キニュウ</t>
    </rPh>
    <rPh sb="4" eb="6">
      <t>ヨウシ</t>
    </rPh>
    <rPh sb="7" eb="10">
      <t>ヒッキグ</t>
    </rPh>
    <rPh sb="11" eb="14">
      <t>トウシリョウ</t>
    </rPh>
    <phoneticPr fontId="2"/>
  </si>
  <si>
    <r>
      <rPr>
        <sz val="8"/>
        <color rgb="FF00B050"/>
        <rFont val="UD デジタル 教科書体 NK-B"/>
        <family val="1"/>
        <charset val="128"/>
      </rPr>
      <t>親睦会ブルーシート</t>
    </r>
    <r>
      <rPr>
        <sz val="8"/>
        <color rgb="FF000000"/>
        <rFont val="UD デジタル 教科書体 NK-B"/>
        <family val="1"/>
        <charset val="128"/>
      </rPr>
      <t>、筆記具、</t>
    </r>
    <r>
      <rPr>
        <sz val="8"/>
        <color theme="9"/>
        <rFont val="UD デジタル 教科書体 NK-B"/>
        <family val="1"/>
        <charset val="128"/>
      </rPr>
      <t>バインダ</t>
    </r>
    <r>
      <rPr>
        <sz val="8"/>
        <color rgb="FF000000"/>
        <rFont val="UD デジタル 教科書体 NK-B"/>
        <family val="1"/>
        <charset val="128"/>
      </rPr>
      <t>、</t>
    </r>
    <r>
      <rPr>
        <sz val="8"/>
        <color rgb="FF0070C0"/>
        <rFont val="UD デジタル 教科書体 NK-B"/>
        <family val="1"/>
        <charset val="128"/>
      </rPr>
      <t>入場時刻計算表</t>
    </r>
    <r>
      <rPr>
        <sz val="8"/>
        <color theme="9"/>
        <rFont val="UD デジタル 教科書体 NK-B"/>
        <family val="1"/>
        <charset val="128"/>
      </rPr>
      <t>、双眼鏡、踏み台</t>
    </r>
    <r>
      <rPr>
        <sz val="8"/>
        <color rgb="FF000000"/>
        <rFont val="UD デジタル 教科書体 NK-B"/>
        <family val="1"/>
        <charset val="128"/>
      </rPr>
      <t>、スマホ/モバイルバッテリー、</t>
    </r>
    <r>
      <rPr>
        <sz val="8"/>
        <color theme="9"/>
        <rFont val="UD デジタル 教科書体 NK-B"/>
        <family val="1"/>
        <charset val="128"/>
      </rPr>
      <t>三脚、ビデオ</t>
    </r>
    <r>
      <rPr>
        <sz val="8"/>
        <color rgb="FF000000"/>
        <rFont val="UD デジタル 教科書体 NK-B"/>
        <family val="1"/>
        <charset val="128"/>
      </rPr>
      <t>、</t>
    </r>
    <rPh sb="0" eb="3">
      <t>シンボクカイ</t>
    </rPh>
    <rPh sb="10" eb="13">
      <t>ヒッキグ</t>
    </rPh>
    <rPh sb="19" eb="21">
      <t>ニュウジョウ</t>
    </rPh>
    <rPh sb="21" eb="23">
      <t>ジコク</t>
    </rPh>
    <rPh sb="25" eb="26">
      <t>ヒョウ</t>
    </rPh>
    <rPh sb="31" eb="32">
      <t>フ</t>
    </rPh>
    <rPh sb="33" eb="34">
      <t>ダイ</t>
    </rPh>
    <phoneticPr fontId="2"/>
  </si>
  <si>
    <t>撮影デバイス（スマホならバッテリーも必要）、各選手顔写真（部会資料）、必要なら双眼鏡</t>
    <phoneticPr fontId="2"/>
  </si>
  <si>
    <r>
      <rPr>
        <sz val="8"/>
        <color rgb="FF00B050"/>
        <rFont val="UD デジタル 教科書体 NK-B"/>
        <family val="1"/>
        <charset val="128"/>
      </rPr>
      <t>のぼり</t>
    </r>
    <r>
      <rPr>
        <sz val="8"/>
        <rFont val="UD デジタル 教科書体 NK-B"/>
        <family val="1"/>
        <charset val="128"/>
      </rPr>
      <t>、各選手顔写真（部会資料）、各選手紹介文、</t>
    </r>
    <r>
      <rPr>
        <sz val="8"/>
        <color rgb="FF00B050"/>
        <rFont val="UD デジタル 教科書体 NK-B"/>
        <family val="1"/>
        <charset val="128"/>
      </rPr>
      <t>仕出し運搬用コロコロ</t>
    </r>
    <r>
      <rPr>
        <sz val="8"/>
        <rFont val="UD デジタル 教科書体 NK-B"/>
        <family val="1"/>
        <charset val="128"/>
      </rPr>
      <t>、</t>
    </r>
    <rPh sb="4" eb="7">
      <t>カクセンシュ</t>
    </rPh>
    <rPh sb="7" eb="10">
      <t>カオシャシン</t>
    </rPh>
    <rPh sb="11" eb="15">
      <t>ブカイシリョウ</t>
    </rPh>
    <rPh sb="17" eb="20">
      <t>カクセンシュ</t>
    </rPh>
    <rPh sb="20" eb="23">
      <t>ショウカイブン</t>
    </rPh>
    <rPh sb="24" eb="26">
      <t>シダ</t>
    </rPh>
    <rPh sb="27" eb="29">
      <t>ウンパン</t>
    </rPh>
    <rPh sb="29" eb="30">
      <t>ヨウ</t>
    </rPh>
    <phoneticPr fontId="2"/>
  </si>
  <si>
    <t>・固定ビデオ用撮影デバイス×３（和田、押野、寺田）</t>
    <rPh sb="1" eb="3">
      <t>コテイ</t>
    </rPh>
    <rPh sb="6" eb="7">
      <t>ヨウ</t>
    </rPh>
    <rPh sb="7" eb="9">
      <t>サツエイ</t>
    </rPh>
    <rPh sb="16" eb="18">
      <t>ワダ</t>
    </rPh>
    <rPh sb="19" eb="21">
      <t>オシノ</t>
    </rPh>
    <rPh sb="22" eb="24">
      <t>テラダ</t>
    </rPh>
    <phoneticPr fontId="2"/>
  </si>
  <si>
    <t>・固定ビデオ用三脚×３（杉岡、竹内、寺田）</t>
    <rPh sb="1" eb="3">
      <t>コテイ</t>
    </rPh>
    <rPh sb="6" eb="7">
      <t>ヨウ</t>
    </rPh>
    <rPh sb="7" eb="9">
      <t>サンキャク</t>
    </rPh>
    <rPh sb="12" eb="14">
      <t>スギオカ</t>
    </rPh>
    <rPh sb="15" eb="17">
      <t>タケウチ</t>
    </rPh>
    <rPh sb="18" eb="20">
      <t>テラダ</t>
    </rPh>
    <phoneticPr fontId="2"/>
  </si>
  <si>
    <t>・マネや幹事用のバインダー×5（和田×２、佐藤、谷戸、寺本）</t>
    <rPh sb="4" eb="7">
      <t>カンジヨウ</t>
    </rPh>
    <rPh sb="16" eb="18">
      <t>ワダ</t>
    </rPh>
    <rPh sb="21" eb="23">
      <t>サトウ</t>
    </rPh>
    <rPh sb="24" eb="26">
      <t>ヤト</t>
    </rPh>
    <rPh sb="27" eb="29">
      <t>テラモト</t>
    </rPh>
    <phoneticPr fontId="2"/>
  </si>
  <si>
    <t>・速報ボード乗せる用長椅子（高山⇒杉岡⇒事前に杉岡号）</t>
    <rPh sb="1" eb="3">
      <t>ソクホウ</t>
    </rPh>
    <rPh sb="6" eb="7">
      <t>ノ</t>
    </rPh>
    <rPh sb="9" eb="10">
      <t>ヨウ</t>
    </rPh>
    <rPh sb="10" eb="13">
      <t>ナガイス</t>
    </rPh>
    <rPh sb="14" eb="16">
      <t>タカヤマ</t>
    </rPh>
    <rPh sb="17" eb="19">
      <t>スギオカ</t>
    </rPh>
    <rPh sb="20" eb="22">
      <t>ジゼン</t>
    </rPh>
    <rPh sb="23" eb="25">
      <t>スギオカ</t>
    </rPh>
    <rPh sb="25" eb="26">
      <t>ゴウ</t>
    </rPh>
    <phoneticPr fontId="2"/>
  </si>
  <si>
    <t>・控え用ユニフォーム予備(L×1、M×1)＋Tシャツ予備SML各1（坂尻）</t>
    <rPh sb="1" eb="2">
      <t>ヒカエ</t>
    </rPh>
    <rPh sb="3" eb="4">
      <t>ヨウ</t>
    </rPh>
    <rPh sb="10" eb="12">
      <t>ヨビ</t>
    </rPh>
    <rPh sb="26" eb="28">
      <t>ヨビ</t>
    </rPh>
    <rPh sb="31" eb="32">
      <t>カク</t>
    </rPh>
    <rPh sb="34" eb="36">
      <t>サカジリ</t>
    </rPh>
    <phoneticPr fontId="2"/>
  </si>
  <si>
    <r>
      <t>選手サポート役割と詳細　</t>
    </r>
    <r>
      <rPr>
        <b/>
        <sz val="11"/>
        <color rgb="FFFF0000"/>
        <rFont val="UD デジタル 教科書体 NK-B"/>
        <family val="1"/>
        <charset val="128"/>
      </rPr>
      <t>※全員７：１５ラグビー場控席集合</t>
    </r>
    <rPh sb="0" eb="2">
      <t>センシュ</t>
    </rPh>
    <rPh sb="6" eb="8">
      <t>ヤクワリ</t>
    </rPh>
    <rPh sb="9" eb="11">
      <t>ショウサイ</t>
    </rPh>
    <rPh sb="13" eb="15">
      <t>ゼンイン</t>
    </rPh>
    <rPh sb="23" eb="24">
      <t>ジョウ</t>
    </rPh>
    <rPh sb="24" eb="26">
      <t>ヒカエセキ</t>
    </rPh>
    <rPh sb="26" eb="28">
      <t>シュウゴウ</t>
    </rPh>
    <phoneticPr fontId="2"/>
  </si>
  <si>
    <t xml:space="preserve">              24.12.3</t>
    <phoneticPr fontId="2"/>
  </si>
  <si>
    <r>
      <t>１分前まではA2/B2でモニターや競技場見渡しながら前走者を探す、前走者が競技場入ってくる所を</t>
    </r>
    <r>
      <rPr>
        <b/>
        <u/>
        <sz val="11"/>
        <color rgb="FFFF0000"/>
        <rFont val="UD デジタル 教科書体 NK-B"/>
        <family val="1"/>
        <charset val="128"/>
      </rPr>
      <t>目視確認</t>
    </r>
    <r>
      <rPr>
        <sz val="11"/>
        <rFont val="UD デジタル 教科書体 NK-B"/>
        <family val="1"/>
        <charset val="128"/>
      </rPr>
      <t>したら次走者エリアに移動、</t>
    </r>
    <r>
      <rPr>
        <b/>
        <u/>
        <sz val="11"/>
        <color rgb="FFFF0000"/>
        <rFont val="UD デジタル 教科書体 NK-B"/>
        <family val="1"/>
        <charset val="128"/>
      </rPr>
      <t xml:space="preserve">目視で発見できなくても予想1分前には入る
</t>
    </r>
    <r>
      <rPr>
        <sz val="8"/>
        <rFont val="UD デジタル 教科書体 NK-B"/>
        <family val="1"/>
        <charset val="128"/>
      </rPr>
      <t>※モニターはあくまで補助ツールとして基本は目視に頼る！</t>
    </r>
    <rPh sb="1" eb="3">
      <t>フンマエ</t>
    </rPh>
    <rPh sb="17" eb="20">
      <t>キョウギジョウ</t>
    </rPh>
    <rPh sb="20" eb="22">
      <t>ミワタ</t>
    </rPh>
    <rPh sb="26" eb="29">
      <t>ゼンソウシャ</t>
    </rPh>
    <rPh sb="30" eb="31">
      <t>サガ</t>
    </rPh>
    <rPh sb="33" eb="34">
      <t>マエ</t>
    </rPh>
    <rPh sb="34" eb="36">
      <t>ソウシャ</t>
    </rPh>
    <rPh sb="37" eb="40">
      <t>キョウギジョウ</t>
    </rPh>
    <rPh sb="40" eb="41">
      <t>ハイ</t>
    </rPh>
    <rPh sb="45" eb="46">
      <t>トコロ</t>
    </rPh>
    <rPh sb="47" eb="49">
      <t>モクシ</t>
    </rPh>
    <rPh sb="49" eb="51">
      <t>カクニン</t>
    </rPh>
    <rPh sb="54" eb="57">
      <t>ジソウシャ</t>
    </rPh>
    <rPh sb="61" eb="63">
      <t>イドウ</t>
    </rPh>
    <rPh sb="64" eb="66">
      <t>モクシ</t>
    </rPh>
    <rPh sb="67" eb="69">
      <t>ハッケン</t>
    </rPh>
    <rPh sb="75" eb="77">
      <t>ヨソウ</t>
    </rPh>
    <rPh sb="78" eb="79">
      <t>フン</t>
    </rPh>
    <rPh sb="79" eb="80">
      <t>マエ</t>
    </rPh>
    <rPh sb="82" eb="83">
      <t>ハイ</t>
    </rPh>
    <rPh sb="95" eb="97">
      <t>ホジョ</t>
    </rPh>
    <rPh sb="103" eb="105">
      <t>キホン</t>
    </rPh>
    <rPh sb="106" eb="108">
      <t>モクシ</t>
    </rPh>
    <rPh sb="109" eb="110">
      <t>タヨ</t>
    </rPh>
    <phoneticPr fontId="2"/>
  </si>
  <si>
    <t>シニア選手＆場内マネは第３ゲートからの入場しか</t>
    <phoneticPr fontId="2"/>
  </si>
  <si>
    <t>許可されていないため、遠回りですがよろしくお願いします</t>
    <phoneticPr fontId="2"/>
  </si>
  <si>
    <t>※選手はアクエリ500ml、サポートはお茶を1本配布予定</t>
    <rPh sb="1" eb="3">
      <t>センシュ</t>
    </rPh>
    <rPh sb="20" eb="21">
      <t>チャ</t>
    </rPh>
    <rPh sb="23" eb="24">
      <t>ホン</t>
    </rPh>
    <rPh sb="24" eb="26">
      <t>ハイフ</t>
    </rPh>
    <rPh sb="26" eb="28">
      <t>ヨテイ</t>
    </rPh>
    <phoneticPr fontId="2"/>
  </si>
  <si>
    <r>
      <t>★ユニフォーム（一般：別途配布、 シニア、女性：品保Tシャツ）・★走る用シューズ(芝生濡れてるのでアップ用と２足推奨）
・</t>
    </r>
    <r>
      <rPr>
        <sz val="10"/>
        <color rgb="FFFF0000"/>
        <rFont val="UD デジタル 教科書体 NK-B"/>
        <family val="1"/>
        <charset val="128"/>
      </rPr>
      <t>ドリンク※</t>
    </r>
    <r>
      <rPr>
        <sz val="10"/>
        <rFont val="UD デジタル 教科書体 NK-B"/>
        <family val="1"/>
        <charset val="128"/>
      </rPr>
      <t>・靴下(２足推奨）・ジャージ・防寒具・カイロ・手袋・タオル・時計・着替え・従業員証（会社駐車場使用時）・交通費</t>
    </r>
    <rPh sb="33" eb="34">
      <t>ハシ</t>
    </rPh>
    <rPh sb="35" eb="36">
      <t>ヨウ</t>
    </rPh>
    <rPh sb="52" eb="53">
      <t>ヨウ</t>
    </rPh>
    <rPh sb="71" eb="72">
      <t>ソク</t>
    </rPh>
    <rPh sb="72" eb="74">
      <t>スイショウ</t>
    </rPh>
    <phoneticPr fontId="2"/>
  </si>
  <si>
    <r>
      <t>（４区以降選手）控席出発し開会式へ</t>
    </r>
    <r>
      <rPr>
        <sz val="8"/>
        <color rgb="FFFF0000"/>
        <rFont val="UD デジタル 教科書体 NK-B"/>
        <family val="1"/>
        <charset val="128"/>
      </rPr>
      <t>　※１～２区選手とマネは参加しない、３区選手は任意</t>
    </r>
    <rPh sb="2" eb="3">
      <t>ク</t>
    </rPh>
    <rPh sb="3" eb="5">
      <t>イコウ</t>
    </rPh>
    <rPh sb="5" eb="7">
      <t>センシュ</t>
    </rPh>
    <rPh sb="8" eb="10">
      <t>ヒカエセキ</t>
    </rPh>
    <rPh sb="10" eb="12">
      <t>シュッパツ</t>
    </rPh>
    <rPh sb="13" eb="15">
      <t>カイカイ</t>
    </rPh>
    <rPh sb="15" eb="16">
      <t>シキ</t>
    </rPh>
    <rPh sb="22" eb="23">
      <t>ク</t>
    </rPh>
    <rPh sb="23" eb="25">
      <t>センシュ</t>
    </rPh>
    <rPh sb="29" eb="31">
      <t>サンカ</t>
    </rPh>
    <rPh sb="36" eb="37">
      <t>ク</t>
    </rPh>
    <rPh sb="37" eb="39">
      <t>センシュ</t>
    </rPh>
    <rPh sb="40" eb="42">
      <t>ニンイ</t>
    </rPh>
    <phoneticPr fontId="2"/>
  </si>
  <si>
    <r>
      <t>1区選手（ベンチコート着用）&amp;場内マネ（P7参照）控席発</t>
    </r>
    <r>
      <rPr>
        <b/>
        <sz val="11"/>
        <color theme="0" tint="-4.9989318521683403E-2"/>
        <rFont val="UD デジタル 教科書体 NK-B"/>
        <family val="1"/>
        <charset val="128"/>
      </rPr>
      <t xml:space="preserve"> 競技場ゲート（ロング女性は第4、</t>
    </r>
    <r>
      <rPr>
        <b/>
        <sz val="11"/>
        <color rgb="FFFF0000"/>
        <rFont val="UD デジタル 教科書体 NK-B"/>
        <family val="1"/>
        <charset val="128"/>
      </rPr>
      <t>シニアは第３）</t>
    </r>
    <r>
      <rPr>
        <b/>
        <sz val="11"/>
        <color theme="0"/>
        <rFont val="UD デジタル 教科書体 NK-B"/>
        <family val="1"/>
        <charset val="128"/>
      </rPr>
      <t>を通り9:10に場内第４コーナー集合。係員指示に従い整列・待機し、スタート3分前（ロング9:37、女シ9:45）にマネにベンチコート返却</t>
    </r>
    <rPh sb="1" eb="2">
      <t>ク</t>
    </rPh>
    <rPh sb="2" eb="4">
      <t>センシュ</t>
    </rPh>
    <rPh sb="11" eb="13">
      <t>チャクヨウ</t>
    </rPh>
    <rPh sb="15" eb="17">
      <t>ジョウナイ</t>
    </rPh>
    <rPh sb="22" eb="24">
      <t>サンショウ</t>
    </rPh>
    <rPh sb="25" eb="26">
      <t>ヒカ</t>
    </rPh>
    <rPh sb="26" eb="27">
      <t>セキ</t>
    </rPh>
    <rPh sb="27" eb="28">
      <t>ハツ</t>
    </rPh>
    <rPh sb="29" eb="32">
      <t>キョウギジョウ</t>
    </rPh>
    <rPh sb="39" eb="41">
      <t>ジョセイ</t>
    </rPh>
    <rPh sb="42" eb="43">
      <t>ダイ</t>
    </rPh>
    <rPh sb="49" eb="50">
      <t>ダイ</t>
    </rPh>
    <rPh sb="53" eb="54">
      <t>トオ</t>
    </rPh>
    <rPh sb="60" eb="62">
      <t>ジョウナイ</t>
    </rPh>
    <rPh sb="61" eb="62">
      <t>ナイ</t>
    </rPh>
    <rPh sb="62" eb="63">
      <t>ダイ</t>
    </rPh>
    <rPh sb="68" eb="70">
      <t>シュウゴウ</t>
    </rPh>
    <rPh sb="71" eb="73">
      <t>カカリイン</t>
    </rPh>
    <rPh sb="73" eb="75">
      <t>シジ</t>
    </rPh>
    <rPh sb="76" eb="77">
      <t>シタガ</t>
    </rPh>
    <rPh sb="78" eb="80">
      <t>セイレツ</t>
    </rPh>
    <rPh sb="81" eb="83">
      <t>タイキ</t>
    </rPh>
    <rPh sb="90" eb="92">
      <t>フンマエ</t>
    </rPh>
    <rPh sb="101" eb="102">
      <t>ジョ</t>
    </rPh>
    <rPh sb="118" eb="120">
      <t>ヘンキャク</t>
    </rPh>
    <phoneticPr fontId="2"/>
  </si>
  <si>
    <t>※12/6追記)シニアメンバー(2区以降)は控席出発時間を5分前出し
　　早く着きすぎた場合は野球場でアップ</t>
    <rPh sb="5" eb="7">
      <t>ツイキ</t>
    </rPh>
    <rPh sb="17" eb="18">
      <t>ク</t>
    </rPh>
    <rPh sb="18" eb="20">
      <t>イコウ</t>
    </rPh>
    <rPh sb="22" eb="24">
      <t>ヒカエセキ</t>
    </rPh>
    <rPh sb="24" eb="26">
      <t>シュッパツ</t>
    </rPh>
    <rPh sb="26" eb="28">
      <t>ジカン</t>
    </rPh>
    <rPh sb="30" eb="31">
      <t>フン</t>
    </rPh>
    <rPh sb="31" eb="33">
      <t>マエダ</t>
    </rPh>
    <rPh sb="37" eb="38">
      <t>ハヤ</t>
    </rPh>
    <rPh sb="39" eb="40">
      <t>ツ</t>
    </rPh>
    <rPh sb="44" eb="46">
      <t>バアイ</t>
    </rPh>
    <rPh sb="47" eb="50">
      <t>ヤキュウジョウ</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</si>
</sst>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8">
    <numFmt numFmtId="176" formatCode="&quot;$&quot;#,##0_);[Red]\(&quot;$&quot;#,##0\)"/>
    <numFmt numFmtId="177" formatCode="&quot;$&quot;#,##0.00_);[Red]\(&quot;$&quot;#,##0.00\)"/>
    <numFmt numFmtId="178" formatCode="m:ss"/>
    <numFmt numFmtId="179" formatCode="h:mm;@"/>
    <numFmt numFmtId="180" formatCode="hh:mm"/>
    <numFmt numFmtId="181" formatCode="0.00_);[Red]\(0.00\)"/>
    <numFmt numFmtId="182" formatCode="0.00_ "/>
    <numFmt numFmtId="183" formatCode="[$-F400]h:mm:ss\ AM/PM"/>
  </numFmts>
  <fonts count="133">
    <font>
      <sz val="11"/>
      <name val="ＭＳ Ｐゴシック"/>
      <family val="3"/>
      <charset val="128"/>
    </font>
    <font>
      <sz val="11"/>
      <name val="ＭＳ Ｐゴシック"/>
      <family val="3"/>
      <charset val="128"/>
    </font>
    <font>
      <sz val="6"/>
      <name val="ＭＳ Ｐゴシック"/>
      <family val="3"/>
      <charset val="128"/>
    </font>
    <font>
      <sz val="10"/>
      <name val="ＭＳ Ｐゴシック"/>
      <family val="3"/>
      <charset val="128"/>
    </font>
    <font>
      <sz val="8"/>
      <name val="Arial"/>
      <family val="2"/>
    </font>
    <font>
      <sz val="10"/>
      <name val="MS Sans Serif"/>
      <family val="2"/>
    </font>
    <font>
      <sz val="11"/>
      <name val="明朝"/>
      <family val="1"/>
      <charset val="128"/>
    </font>
    <font>
      <sz val="10"/>
      <name val="Arial"/>
      <family val="2"/>
    </font>
    <font>
      <sz val="14"/>
      <name val="ＭＳ Ｐゴシック"/>
      <family val="3"/>
      <charset val="128"/>
    </font>
    <font>
      <sz val="11"/>
      <color rgb="FFFF0000"/>
      <name val="ＭＳ Ｐゴシック"/>
      <family val="3"/>
      <charset val="128"/>
    </font>
    <font>
      <sz val="12"/>
      <name val="ＭＳ Ｐゴシック"/>
      <family val="3"/>
      <charset val="128"/>
    </font>
    <font>
      <sz val="11"/>
      <name val="HGSｺﾞｼｯｸM"/>
      <family val="3"/>
      <charset val="128"/>
    </font>
    <font>
      <sz val="11"/>
      <name val="HGPｺﾞｼｯｸM"/>
      <family val="3"/>
      <charset val="128"/>
    </font>
    <font>
      <b/>
      <sz val="11"/>
      <name val="HGPｺﾞｼｯｸM"/>
      <family val="3"/>
      <charset val="128"/>
    </font>
    <font>
      <b/>
      <sz val="18"/>
      <name val="HGPｺﾞｼｯｸM"/>
      <family val="3"/>
      <charset val="128"/>
    </font>
    <font>
      <sz val="11"/>
      <name val="Meiryo UI"/>
      <family val="3"/>
      <charset val="128"/>
    </font>
    <font>
      <sz val="11"/>
      <color indexed="8"/>
      <name val="ＭＳ Ｐゴシック"/>
      <family val="3"/>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sz val="11"/>
      <color theme="1"/>
      <name val="ＭＳ Ｐゴシック"/>
      <family val="3"/>
      <charset val="128"/>
      <scheme val="minor"/>
    </font>
    <font>
      <sz val="6"/>
      <name val="ＭＳ Ｐゴシック"/>
      <family val="3"/>
      <charset val="128"/>
      <scheme val="minor"/>
    </font>
    <font>
      <u/>
      <sz val="12"/>
      <name val="HGP創英角ｺﾞｼｯｸUB"/>
      <family val="3"/>
      <charset val="128"/>
    </font>
    <font>
      <sz val="12"/>
      <name val="Meiryo UI"/>
      <family val="3"/>
      <charset val="128"/>
    </font>
    <font>
      <sz val="18"/>
      <name val="Meiryo UI"/>
      <family val="3"/>
      <charset val="128"/>
    </font>
    <font>
      <u/>
      <sz val="11"/>
      <color theme="10"/>
      <name val="ＭＳ Ｐゴシック"/>
      <family val="3"/>
      <charset val="128"/>
    </font>
    <font>
      <sz val="11"/>
      <color rgb="FF0070C0"/>
      <name val="ＭＳ Ｐゴシック"/>
      <family val="3"/>
      <charset val="128"/>
    </font>
    <font>
      <sz val="11"/>
      <color theme="0"/>
      <name val="HGPｺﾞｼｯｸM"/>
      <family val="3"/>
      <charset val="128"/>
    </font>
    <font>
      <sz val="11"/>
      <color theme="0"/>
      <name val="HGSｺﾞｼｯｸM"/>
      <family val="3"/>
      <charset val="128"/>
    </font>
    <font>
      <b/>
      <sz val="11"/>
      <name val="HGSｺﾞｼｯｸM"/>
      <family val="3"/>
      <charset val="128"/>
    </font>
    <font>
      <b/>
      <u/>
      <sz val="16"/>
      <name val="ＭＳ Ｐゴシック"/>
      <family val="3"/>
      <charset val="128"/>
    </font>
    <font>
      <b/>
      <sz val="8"/>
      <name val="HGPｺﾞｼｯｸM"/>
      <family val="3"/>
      <charset val="128"/>
    </font>
    <font>
      <sz val="14"/>
      <name val="UD デジタル 教科書体 NK-B"/>
      <family val="1"/>
      <charset val="128"/>
    </font>
    <font>
      <b/>
      <sz val="24"/>
      <color rgb="FFFFFFFF"/>
      <name val="ＭＳ Ｐゴシック"/>
      <family val="3"/>
      <charset val="128"/>
    </font>
    <font>
      <sz val="13"/>
      <name val="UD デジタル 教科書体 NK-B"/>
      <family val="1"/>
      <charset val="128"/>
    </font>
    <font>
      <b/>
      <u/>
      <sz val="13"/>
      <color rgb="FFFF0000"/>
      <name val="UD デジタル 教科書体 NK-B"/>
      <family val="1"/>
      <charset val="128"/>
    </font>
    <font>
      <sz val="8"/>
      <name val="UD デジタル 教科書体 NK-B"/>
      <family val="1"/>
      <charset val="128"/>
    </font>
    <font>
      <b/>
      <sz val="8"/>
      <color rgb="FFFF0000"/>
      <name val="UD デジタル 教科書体 NK-B"/>
      <family val="1"/>
      <charset val="128"/>
    </font>
    <font>
      <sz val="8"/>
      <color rgb="FFFF0000"/>
      <name val="UD デジタル 教科書体 NK-B"/>
      <family val="1"/>
      <charset val="128"/>
    </font>
    <font>
      <sz val="8"/>
      <color rgb="FF000000"/>
      <name val="UD デジタル 教科書体 NK-B"/>
      <family val="1"/>
      <charset val="128"/>
    </font>
    <font>
      <b/>
      <sz val="18"/>
      <name val="UD デジタル 教科書体 NK-B"/>
      <family val="1"/>
      <charset val="128"/>
    </font>
    <font>
      <sz val="11"/>
      <name val="UD デジタル 教科書体 NK-B"/>
      <family val="1"/>
      <charset val="128"/>
    </font>
    <font>
      <b/>
      <sz val="14"/>
      <name val="UD デジタル 教科書体 NK-B"/>
      <family val="1"/>
      <charset val="128"/>
    </font>
    <font>
      <u/>
      <sz val="12"/>
      <color rgb="FFFF0000"/>
      <name val="UD デジタル 教科書体 NK-B"/>
      <family val="1"/>
      <charset val="128"/>
    </font>
    <font>
      <sz val="12"/>
      <color rgb="FFFF0000"/>
      <name val="UD デジタル 教科書体 NK-B"/>
      <family val="1"/>
      <charset val="128"/>
    </font>
    <font>
      <sz val="10"/>
      <color rgb="FFFF0000"/>
      <name val="UD デジタル 教科書体 NK-B"/>
      <family val="1"/>
      <charset val="128"/>
    </font>
    <font>
      <sz val="9"/>
      <name val="UD デジタル 教科書体 NK-B"/>
      <family val="1"/>
      <charset val="128"/>
    </font>
    <font>
      <sz val="16"/>
      <name val="UD デジタル 教科書体 NK-B"/>
      <family val="1"/>
      <charset val="128"/>
    </font>
    <font>
      <b/>
      <sz val="16"/>
      <name val="UD デジタル 教科書体 NK-B"/>
      <family val="1"/>
      <charset val="128"/>
    </font>
    <font>
      <b/>
      <sz val="11"/>
      <name val="UD デジタル 教科書体 NK-B"/>
      <family val="1"/>
      <charset val="128"/>
    </font>
    <font>
      <b/>
      <sz val="8"/>
      <color rgb="FF00B050"/>
      <name val="UD デジタル 教科書体 NK-B"/>
      <family val="1"/>
      <charset val="128"/>
    </font>
    <font>
      <sz val="11"/>
      <color theme="1"/>
      <name val="UD デジタル 教科書体 NK-B"/>
      <family val="1"/>
      <charset val="128"/>
    </font>
    <font>
      <sz val="8"/>
      <color theme="1"/>
      <name val="UD デジタル 教科書体 NK-B"/>
      <family val="1"/>
      <charset val="128"/>
    </font>
    <font>
      <sz val="8"/>
      <color rgb="FFFF66FF"/>
      <name val="UD デジタル 教科書体 NK-B"/>
      <family val="1"/>
      <charset val="128"/>
    </font>
    <font>
      <sz val="11"/>
      <color rgb="FFFF0000"/>
      <name val="UD デジタル 教科書体 NK-B"/>
      <family val="1"/>
      <charset val="128"/>
    </font>
    <font>
      <sz val="8"/>
      <color theme="0" tint="-0.499984740745262"/>
      <name val="UD デジタル 教科書体 NK-B"/>
      <family val="1"/>
      <charset val="128"/>
    </font>
    <font>
      <b/>
      <sz val="8"/>
      <color rgb="FFFF66FF"/>
      <name val="UD デジタル 教科書体 NK-B"/>
      <family val="1"/>
      <charset val="128"/>
    </font>
    <font>
      <b/>
      <sz val="8"/>
      <color rgb="FFFFC000"/>
      <name val="UD デジタル 教科書体 NK-B"/>
      <family val="1"/>
      <charset val="128"/>
    </font>
    <font>
      <b/>
      <sz val="9"/>
      <color rgb="FFFF0000"/>
      <name val="UD デジタル 教科書体 NK-B"/>
      <family val="1"/>
      <charset val="128"/>
    </font>
    <font>
      <sz val="8"/>
      <color rgb="FF00FF00"/>
      <name val="UD デジタル 教科書体 NK-B"/>
      <family val="1"/>
      <charset val="128"/>
    </font>
    <font>
      <sz val="8"/>
      <color rgb="FF7030A0"/>
      <name val="UD デジタル 教科書体 NK-B"/>
      <family val="1"/>
      <charset val="128"/>
    </font>
    <font>
      <sz val="8"/>
      <color rgb="FFFFFF00"/>
      <name val="UD デジタル 教科書体 NK-B"/>
      <family val="1"/>
      <charset val="128"/>
    </font>
    <font>
      <sz val="8"/>
      <color rgb="FF00B0F0"/>
      <name val="UD デジタル 教科書体 NK-B"/>
      <family val="1"/>
      <charset val="128"/>
    </font>
    <font>
      <sz val="8"/>
      <color theme="0" tint="-0.14999847407452621"/>
      <name val="UD デジタル 教科書体 NK-B"/>
      <family val="1"/>
      <charset val="128"/>
    </font>
    <font>
      <sz val="8"/>
      <color rgb="FF00B050"/>
      <name val="UD デジタル 教科書体 NK-B"/>
      <family val="1"/>
      <charset val="128"/>
    </font>
    <font>
      <b/>
      <sz val="16"/>
      <color theme="1"/>
      <name val="UD デジタル 教科書体 NK-B"/>
      <family val="1"/>
      <charset val="128"/>
    </font>
    <font>
      <sz val="10"/>
      <name val="UD デジタル 教科書体 NK-B"/>
      <family val="1"/>
      <charset val="128"/>
    </font>
    <font>
      <b/>
      <u/>
      <sz val="14"/>
      <name val="UD デジタル 教科書体 NK-B"/>
      <family val="1"/>
      <charset val="128"/>
    </font>
    <font>
      <b/>
      <sz val="10"/>
      <name val="UD デジタル 教科書体 NK-B"/>
      <family val="1"/>
      <charset val="128"/>
    </font>
    <font>
      <sz val="8"/>
      <color theme="0"/>
      <name val="UD デジタル 教科書体 NK-B"/>
      <family val="1"/>
      <charset val="128"/>
    </font>
    <font>
      <b/>
      <sz val="11"/>
      <color theme="0"/>
      <name val="UD デジタル 教科書体 NK-B"/>
      <family val="1"/>
      <charset val="128"/>
    </font>
    <font>
      <b/>
      <sz val="8"/>
      <color theme="0"/>
      <name val="UD デジタル 教科書体 NK-B"/>
      <family val="1"/>
      <charset val="128"/>
    </font>
    <font>
      <sz val="11"/>
      <color theme="0"/>
      <name val="UD デジタル 教科書体 NK-B"/>
      <family val="1"/>
      <charset val="128"/>
    </font>
    <font>
      <b/>
      <sz val="11"/>
      <color theme="0" tint="-4.9989318521683403E-2"/>
      <name val="UD デジタル 教科書体 NK-B"/>
      <family val="1"/>
      <charset val="128"/>
    </font>
    <font>
      <b/>
      <sz val="11"/>
      <color rgb="FFFF0000"/>
      <name val="UD デジタル 教科書体 NK-B"/>
      <family val="1"/>
      <charset val="128"/>
    </font>
    <font>
      <sz val="7"/>
      <color rgb="FFFF0000"/>
      <name val="UD デジタル 教科書体 NK-B"/>
      <family val="1"/>
      <charset val="128"/>
    </font>
    <font>
      <b/>
      <sz val="10"/>
      <color theme="0"/>
      <name val="UD デジタル 教科書体 NK-B"/>
      <family val="1"/>
      <charset val="128"/>
    </font>
    <font>
      <sz val="10"/>
      <color theme="1"/>
      <name val="UD デジタル 教科書体 NK-B"/>
      <family val="1"/>
      <charset val="128"/>
    </font>
    <font>
      <sz val="10"/>
      <color theme="0"/>
      <name val="UD デジタル 教科書体 NK-B"/>
      <family val="1"/>
      <charset val="128"/>
    </font>
    <font>
      <b/>
      <u/>
      <sz val="11"/>
      <name val="UD デジタル 教科書体 NK-B"/>
      <family val="1"/>
      <charset val="128"/>
    </font>
    <font>
      <b/>
      <u/>
      <sz val="11"/>
      <color theme="0"/>
      <name val="UD デジタル 教科書体 NK-B"/>
      <family val="1"/>
      <charset val="128"/>
    </font>
    <font>
      <sz val="6"/>
      <name val="UD デジタル 教科書体 NK-B"/>
      <family val="1"/>
      <charset val="128"/>
    </font>
    <font>
      <sz val="14"/>
      <color rgb="FFFF0000"/>
      <name val="UD デジタル 教科書体 NK-B"/>
      <family val="1"/>
      <charset val="128"/>
    </font>
    <font>
      <b/>
      <sz val="12"/>
      <name val="UD デジタル 教科書体 NK-B"/>
      <family val="1"/>
      <charset val="128"/>
    </font>
    <font>
      <b/>
      <u/>
      <sz val="11"/>
      <color rgb="FFFF0000"/>
      <name val="UD デジタル 教科書体 NK-B"/>
      <family val="1"/>
      <charset val="128"/>
    </font>
    <font>
      <sz val="24"/>
      <name val="UD デジタル 教科書体 NK-B"/>
      <family val="1"/>
      <charset val="128"/>
    </font>
    <font>
      <sz val="20"/>
      <name val="UD デジタル 教科書体 NK-B"/>
      <family val="1"/>
      <charset val="128"/>
    </font>
    <font>
      <sz val="6"/>
      <color theme="0"/>
      <name val="UD デジタル 教科書体 NK-B"/>
      <family val="1"/>
      <charset val="128"/>
    </font>
    <font>
      <u/>
      <sz val="11"/>
      <color rgb="FFFF0000"/>
      <name val="UD デジタル 教科書体 NK-B"/>
      <family val="1"/>
      <charset val="128"/>
    </font>
    <font>
      <sz val="8"/>
      <color rgb="FF0070C0"/>
      <name val="UD デジタル 教科書体 NK-B"/>
      <family val="1"/>
      <charset val="128"/>
    </font>
    <font>
      <sz val="6"/>
      <color rgb="FF000000"/>
      <name val="UD デジタル 教科書体 NK-B"/>
      <family val="1"/>
      <charset val="128"/>
    </font>
    <font>
      <b/>
      <sz val="20"/>
      <name val="UD デジタル 教科書体 NK-B"/>
      <family val="1"/>
      <charset val="128"/>
    </font>
    <font>
      <sz val="6"/>
      <name val="HGPｺﾞｼｯｸM"/>
      <family val="3"/>
      <charset val="128"/>
    </font>
    <font>
      <sz val="6"/>
      <color rgb="FF00B050"/>
      <name val="UD デジタル 教科書体 NK-B"/>
      <family val="1"/>
      <charset val="128"/>
    </font>
    <font>
      <sz val="12"/>
      <name val="UD デジタル 教科書体 NK-B"/>
      <family val="1"/>
      <charset val="128"/>
    </font>
    <font>
      <u/>
      <sz val="14"/>
      <name val="UD デジタル 教科書体 NK-B"/>
      <family val="1"/>
      <charset val="128"/>
    </font>
    <font>
      <b/>
      <sz val="10"/>
      <color rgb="FFFF0000"/>
      <name val="UD デジタル 教科書体 NK-B"/>
      <family val="1"/>
      <charset val="128"/>
    </font>
    <font>
      <b/>
      <sz val="16"/>
      <color rgb="FFFF0000"/>
      <name val="UD デジタル 教科書体 NK-B"/>
      <family val="1"/>
      <charset val="128"/>
    </font>
    <font>
      <u/>
      <sz val="16"/>
      <color rgb="FFFF0000"/>
      <name val="UD デジタル 教科書体 NK-B"/>
      <family val="1"/>
      <charset val="128"/>
    </font>
    <font>
      <sz val="9"/>
      <color theme="1"/>
      <name val="UD デジタル 教科書体 NK-B"/>
      <family val="1"/>
      <charset val="128"/>
    </font>
    <font>
      <b/>
      <sz val="11"/>
      <color rgb="FFFFC000"/>
      <name val="UD デジタル 教科書体 NK-B"/>
      <family val="1"/>
      <charset val="128"/>
    </font>
    <font>
      <u/>
      <sz val="11"/>
      <name val="UD デジタル 教科書体 NK-B"/>
      <family val="1"/>
      <charset val="128"/>
    </font>
    <font>
      <b/>
      <sz val="8"/>
      <name val="UD デジタル 教科書体 NK-B"/>
      <family val="1"/>
      <charset val="128"/>
    </font>
    <font>
      <u/>
      <sz val="11"/>
      <color theme="10"/>
      <name val="UD デジタル 教科書体 NK-B"/>
      <family val="1"/>
      <charset val="128"/>
    </font>
    <font>
      <u/>
      <sz val="14"/>
      <color theme="10"/>
      <name val="UD デジタル 教科書体 NK-B"/>
      <family val="1"/>
      <charset val="128"/>
    </font>
    <font>
      <b/>
      <u/>
      <sz val="20"/>
      <name val="UD デジタル 教科書体 NK-B"/>
      <family val="1"/>
      <charset val="128"/>
    </font>
    <font>
      <b/>
      <u/>
      <sz val="12"/>
      <name val="UD デジタル 教科書体 NK-B"/>
      <family val="1"/>
      <charset val="128"/>
    </font>
    <font>
      <b/>
      <u/>
      <sz val="9"/>
      <name val="UD デジタル 教科書体 NK-B"/>
      <family val="1"/>
      <charset val="128"/>
    </font>
    <font>
      <sz val="11"/>
      <color rgb="FF000000"/>
      <name val="UD デジタル 教科書体 NK-B"/>
      <family val="1"/>
      <charset val="128"/>
    </font>
    <font>
      <sz val="18"/>
      <name val="UD デジタル 教科書体 NK-B"/>
      <family val="1"/>
      <charset val="128"/>
    </font>
    <font>
      <u/>
      <sz val="18"/>
      <name val="UD デジタル 教科書体 NK-B"/>
      <family val="1"/>
      <charset val="128"/>
    </font>
    <font>
      <u/>
      <sz val="10"/>
      <color rgb="FFFF0000"/>
      <name val="UD デジタル 教科書体 NK-B"/>
      <family val="1"/>
      <charset val="128"/>
    </font>
    <font>
      <sz val="20"/>
      <color rgb="FFFF0000"/>
      <name val="UD デジタル 教科書体 NK-B"/>
      <family val="1"/>
      <charset val="128"/>
    </font>
    <font>
      <u/>
      <sz val="20"/>
      <color rgb="FFFF0000"/>
      <name val="UD デジタル 教科書体 NK-B"/>
      <family val="1"/>
      <charset val="128"/>
    </font>
    <font>
      <u/>
      <sz val="16"/>
      <name val="UD デジタル 教科書体 NK-B"/>
      <family val="1"/>
      <charset val="128"/>
    </font>
    <font>
      <u/>
      <sz val="9"/>
      <color theme="10"/>
      <name val="UD デジタル 教科書体 NK-B"/>
      <family val="1"/>
      <charset val="128"/>
    </font>
    <font>
      <sz val="8"/>
      <color theme="9"/>
      <name val="UD デジタル 教科書体 NK-B"/>
      <family val="1"/>
      <charset val="128"/>
    </font>
    <font>
      <sz val="6"/>
      <color rgb="FF0070C0"/>
      <name val="UD デジタル 教科書体 NK-B"/>
      <family val="1"/>
      <charset val="128"/>
    </font>
    <font>
      <sz val="6"/>
      <color theme="9"/>
      <name val="UD デジタル 教科書体 NK-B"/>
      <family val="1"/>
      <charset val="128"/>
    </font>
    <font>
      <sz val="9"/>
      <color rgb="FFFF0000"/>
      <name val="UD デジタル 教科書体 NK-B"/>
      <family val="1"/>
      <charset val="128"/>
    </font>
  </fonts>
  <fills count="32">
    <fill>
      <patternFill patternType="none"/>
    </fill>
    <fill>
      <patternFill patternType="gray125"/>
    </fill>
    <fill>
      <patternFill patternType="solid">
        <fgColor indexed="22"/>
        <bgColor indexed="64"/>
      </patternFill>
    </fill>
    <fill>
      <patternFill patternType="solid">
        <fgColor indexed="26"/>
        <bgColor indexed="64"/>
      </patternFill>
    </fill>
    <fill>
      <patternFill patternType="solid">
        <fgColor theme="1"/>
        <bgColor indexed="64"/>
      </patternFill>
    </fill>
    <fill>
      <patternFill patternType="solid">
        <fgColor theme="0" tint="-0.24997711111789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43"/>
      </patternFill>
    </fill>
    <fill>
      <patternFill patternType="solid">
        <fgColor indexed="26"/>
      </patternFill>
    </fill>
    <fill>
      <patternFill patternType="solid">
        <fgColor indexed="22"/>
      </patternFill>
    </fill>
    <fill>
      <patternFill patternType="solid">
        <fgColor rgb="FF0070C0"/>
        <bgColor indexed="64"/>
      </patternFill>
    </fill>
    <fill>
      <patternFill patternType="solid">
        <fgColor theme="0"/>
        <bgColor indexed="64"/>
      </patternFill>
    </fill>
    <fill>
      <patternFill patternType="solid">
        <fgColor theme="0" tint="-0.14999847407452621"/>
        <bgColor indexed="64"/>
      </patternFill>
    </fill>
    <fill>
      <patternFill patternType="solid">
        <fgColor rgb="FFFFFF00"/>
        <bgColor indexed="64"/>
      </patternFill>
    </fill>
  </fills>
  <borders count="4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diagonalUp="1">
      <left style="thin">
        <color indexed="64"/>
      </left>
      <right style="thin">
        <color indexed="64"/>
      </right>
      <top style="thin">
        <color indexed="64"/>
      </top>
      <bottom style="thin">
        <color indexed="64"/>
      </bottom>
      <diagonal style="thin">
        <color indexed="64"/>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dashed">
        <color indexed="64"/>
      </bottom>
      <diagonal/>
    </border>
    <border>
      <left style="thin">
        <color indexed="64"/>
      </left>
      <right style="thin">
        <color indexed="64"/>
      </right>
      <top style="dashed">
        <color indexed="64"/>
      </top>
      <bottom style="dashed">
        <color indexed="64"/>
      </bottom>
      <diagonal/>
    </border>
    <border>
      <left style="thin">
        <color indexed="64"/>
      </left>
      <right style="thin">
        <color indexed="64"/>
      </right>
      <top style="dashed">
        <color indexed="64"/>
      </top>
      <bottom style="thin">
        <color indexed="64"/>
      </bottom>
      <diagonal/>
    </border>
    <border>
      <left style="thin">
        <color indexed="64"/>
      </left>
      <right style="thin">
        <color indexed="64"/>
      </right>
      <top style="thin">
        <color indexed="64"/>
      </top>
      <bottom style="double">
        <color indexed="64"/>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style="thin">
        <color indexed="64"/>
      </left>
      <right style="dotted">
        <color indexed="64"/>
      </right>
      <top style="dotted">
        <color indexed="64"/>
      </top>
      <bottom style="dotted">
        <color indexed="64"/>
      </bottom>
      <diagonal/>
    </border>
    <border>
      <left style="thin">
        <color indexed="64"/>
      </left>
      <right style="thin">
        <color indexed="64"/>
      </right>
      <top style="thin">
        <color indexed="64"/>
      </top>
      <bottom/>
      <diagonal/>
    </border>
    <border>
      <left/>
      <right style="thin">
        <color indexed="64"/>
      </right>
      <top style="thin">
        <color indexed="64"/>
      </top>
      <bottom/>
      <diagonal/>
    </border>
    <border>
      <left style="thin">
        <color auto="1"/>
      </left>
      <right/>
      <top style="thin">
        <color auto="1"/>
      </top>
      <bottom style="thin">
        <color auto="1"/>
      </bottom>
      <diagonal/>
    </border>
    <border>
      <left/>
      <right/>
      <top style="thin">
        <color indexed="64"/>
      </top>
      <bottom style="thin">
        <color indexed="64"/>
      </bottom>
      <diagonal/>
    </border>
    <border>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style="thin">
        <color auto="1"/>
      </right>
      <top style="thin">
        <color auto="1"/>
      </top>
      <bottom style="double">
        <color auto="1"/>
      </bottom>
      <diagonal/>
    </border>
    <border>
      <left style="thin">
        <color indexed="64"/>
      </left>
      <right style="thin">
        <color auto="1"/>
      </right>
      <top style="double">
        <color auto="1"/>
      </top>
      <bottom/>
      <diagonal/>
    </border>
  </borders>
  <cellStyleXfs count="149">
    <xf numFmtId="0" fontId="0" fillId="0" borderId="0"/>
    <xf numFmtId="38" fontId="4" fillId="2" borderId="0" applyNumberFormat="0" applyBorder="0" applyAlignment="0" applyProtection="0"/>
    <xf numFmtId="10" fontId="4" fillId="3" borderId="1" applyNumberFormat="0" applyBorder="0" applyAlignment="0" applyProtection="0"/>
    <xf numFmtId="38" fontId="5" fillId="0" borderId="0" applyFont="0" applyFill="0" applyBorder="0" applyAlignment="0" applyProtection="0"/>
    <xf numFmtId="40" fontId="5" fillId="0" borderId="0" applyFont="0" applyFill="0" applyBorder="0" applyAlignment="0" applyProtection="0"/>
    <xf numFmtId="176" fontId="5" fillId="0" borderId="0" applyFont="0" applyFill="0" applyBorder="0" applyAlignment="0" applyProtection="0"/>
    <xf numFmtId="177" fontId="5" fillId="0" borderId="0" applyFont="0" applyFill="0" applyBorder="0" applyAlignment="0" applyProtection="0"/>
    <xf numFmtId="0" fontId="6" fillId="0" borderId="0"/>
    <xf numFmtId="0" fontId="5" fillId="0" borderId="0"/>
    <xf numFmtId="10" fontId="7" fillId="0" borderId="0" applyFont="0" applyFill="0" applyBorder="0" applyAlignment="0" applyProtection="0"/>
    <xf numFmtId="0" fontId="16" fillId="6" borderId="0" applyNumberFormat="0" applyBorder="0" applyAlignment="0" applyProtection="0">
      <alignment vertical="center"/>
    </xf>
    <xf numFmtId="0" fontId="16" fillId="6" borderId="0" applyNumberFormat="0" applyBorder="0" applyAlignment="0" applyProtection="0">
      <alignment vertical="center"/>
    </xf>
    <xf numFmtId="0" fontId="16" fillId="6" borderId="0" applyNumberFormat="0" applyBorder="0" applyAlignment="0" applyProtection="0">
      <alignment vertical="center"/>
    </xf>
    <xf numFmtId="0" fontId="16" fillId="7" borderId="0" applyNumberFormat="0" applyBorder="0" applyAlignment="0" applyProtection="0">
      <alignment vertical="center"/>
    </xf>
    <xf numFmtId="0" fontId="16" fillId="7" borderId="0" applyNumberFormat="0" applyBorder="0" applyAlignment="0" applyProtection="0">
      <alignment vertical="center"/>
    </xf>
    <xf numFmtId="0" fontId="16" fillId="7" borderId="0" applyNumberFormat="0" applyBorder="0" applyAlignment="0" applyProtection="0">
      <alignment vertical="center"/>
    </xf>
    <xf numFmtId="0" fontId="16" fillId="8" borderId="0" applyNumberFormat="0" applyBorder="0" applyAlignment="0" applyProtection="0">
      <alignment vertical="center"/>
    </xf>
    <xf numFmtId="0" fontId="16" fillId="8" borderId="0" applyNumberFormat="0" applyBorder="0" applyAlignment="0" applyProtection="0">
      <alignment vertical="center"/>
    </xf>
    <xf numFmtId="0" fontId="16" fillId="8" borderId="0" applyNumberFormat="0" applyBorder="0" applyAlignment="0" applyProtection="0">
      <alignment vertical="center"/>
    </xf>
    <xf numFmtId="0" fontId="16" fillId="9" borderId="0" applyNumberFormat="0" applyBorder="0" applyAlignment="0" applyProtection="0">
      <alignment vertical="center"/>
    </xf>
    <xf numFmtId="0" fontId="16" fillId="9" borderId="0" applyNumberFormat="0" applyBorder="0" applyAlignment="0" applyProtection="0">
      <alignment vertical="center"/>
    </xf>
    <xf numFmtId="0" fontId="16" fillId="9" borderId="0" applyNumberFormat="0" applyBorder="0" applyAlignment="0" applyProtection="0">
      <alignment vertical="center"/>
    </xf>
    <xf numFmtId="0" fontId="16" fillId="10" borderId="0" applyNumberFormat="0" applyBorder="0" applyAlignment="0" applyProtection="0">
      <alignment vertical="center"/>
    </xf>
    <xf numFmtId="0" fontId="16" fillId="10" borderId="0" applyNumberFormat="0" applyBorder="0" applyAlignment="0" applyProtection="0">
      <alignment vertical="center"/>
    </xf>
    <xf numFmtId="0" fontId="16" fillId="10" borderId="0" applyNumberFormat="0" applyBorder="0" applyAlignment="0" applyProtection="0">
      <alignment vertical="center"/>
    </xf>
    <xf numFmtId="0" fontId="16" fillId="11" borderId="0" applyNumberFormat="0" applyBorder="0" applyAlignment="0" applyProtection="0">
      <alignment vertical="center"/>
    </xf>
    <xf numFmtId="0" fontId="16" fillId="11" borderId="0" applyNumberFormat="0" applyBorder="0" applyAlignment="0" applyProtection="0">
      <alignment vertical="center"/>
    </xf>
    <xf numFmtId="0" fontId="16" fillId="11" borderId="0" applyNumberFormat="0" applyBorder="0" applyAlignment="0" applyProtection="0">
      <alignment vertical="center"/>
    </xf>
    <xf numFmtId="0" fontId="16" fillId="12" borderId="0" applyNumberFormat="0" applyBorder="0" applyAlignment="0" applyProtection="0">
      <alignment vertical="center"/>
    </xf>
    <xf numFmtId="0" fontId="16" fillId="12" borderId="0" applyNumberFormat="0" applyBorder="0" applyAlignment="0" applyProtection="0">
      <alignment vertical="center"/>
    </xf>
    <xf numFmtId="0" fontId="16" fillId="12" borderId="0" applyNumberFormat="0" applyBorder="0" applyAlignment="0" applyProtection="0">
      <alignment vertical="center"/>
    </xf>
    <xf numFmtId="0" fontId="16" fillId="13" borderId="0" applyNumberFormat="0" applyBorder="0" applyAlignment="0" applyProtection="0">
      <alignment vertical="center"/>
    </xf>
    <xf numFmtId="0" fontId="16" fillId="13" borderId="0" applyNumberFormat="0" applyBorder="0" applyAlignment="0" applyProtection="0">
      <alignment vertical="center"/>
    </xf>
    <xf numFmtId="0" fontId="16" fillId="13" borderId="0" applyNumberFormat="0" applyBorder="0" applyAlignment="0" applyProtection="0">
      <alignment vertical="center"/>
    </xf>
    <xf numFmtId="0" fontId="16" fillId="14" borderId="0" applyNumberFormat="0" applyBorder="0" applyAlignment="0" applyProtection="0">
      <alignment vertical="center"/>
    </xf>
    <xf numFmtId="0" fontId="16" fillId="14" borderId="0" applyNumberFormat="0" applyBorder="0" applyAlignment="0" applyProtection="0">
      <alignment vertical="center"/>
    </xf>
    <xf numFmtId="0" fontId="16" fillId="14" borderId="0" applyNumberFormat="0" applyBorder="0" applyAlignment="0" applyProtection="0">
      <alignment vertical="center"/>
    </xf>
    <xf numFmtId="0" fontId="16" fillId="9" borderId="0" applyNumberFormat="0" applyBorder="0" applyAlignment="0" applyProtection="0">
      <alignment vertical="center"/>
    </xf>
    <xf numFmtId="0" fontId="16" fillId="9" borderId="0" applyNumberFormat="0" applyBorder="0" applyAlignment="0" applyProtection="0">
      <alignment vertical="center"/>
    </xf>
    <xf numFmtId="0" fontId="16" fillId="9" borderId="0" applyNumberFormat="0" applyBorder="0" applyAlignment="0" applyProtection="0">
      <alignment vertical="center"/>
    </xf>
    <xf numFmtId="0" fontId="16" fillId="12" borderId="0" applyNumberFormat="0" applyBorder="0" applyAlignment="0" applyProtection="0">
      <alignment vertical="center"/>
    </xf>
    <xf numFmtId="0" fontId="16" fillId="12" borderId="0" applyNumberFormat="0" applyBorder="0" applyAlignment="0" applyProtection="0">
      <alignment vertical="center"/>
    </xf>
    <xf numFmtId="0" fontId="16" fillId="12" borderId="0" applyNumberFormat="0" applyBorder="0" applyAlignment="0" applyProtection="0">
      <alignment vertical="center"/>
    </xf>
    <xf numFmtId="0" fontId="16" fillId="15" borderId="0" applyNumberFormat="0" applyBorder="0" applyAlignment="0" applyProtection="0">
      <alignment vertical="center"/>
    </xf>
    <xf numFmtId="0" fontId="16" fillId="15" borderId="0" applyNumberFormat="0" applyBorder="0" applyAlignment="0" applyProtection="0">
      <alignment vertical="center"/>
    </xf>
    <xf numFmtId="0" fontId="16" fillId="15" borderId="0" applyNumberFormat="0" applyBorder="0" applyAlignment="0" applyProtection="0">
      <alignment vertical="center"/>
    </xf>
    <xf numFmtId="0" fontId="17" fillId="16" borderId="0" applyNumberFormat="0" applyBorder="0" applyAlignment="0" applyProtection="0">
      <alignment vertical="center"/>
    </xf>
    <xf numFmtId="0" fontId="17" fillId="16" borderId="0" applyNumberFormat="0" applyBorder="0" applyAlignment="0" applyProtection="0">
      <alignment vertical="center"/>
    </xf>
    <xf numFmtId="0" fontId="17" fillId="16" borderId="0" applyNumberFormat="0" applyBorder="0" applyAlignment="0" applyProtection="0">
      <alignment vertical="center"/>
    </xf>
    <xf numFmtId="0" fontId="17" fillId="13" borderId="0" applyNumberFormat="0" applyBorder="0" applyAlignment="0" applyProtection="0">
      <alignment vertical="center"/>
    </xf>
    <xf numFmtId="0" fontId="17" fillId="13" borderId="0" applyNumberFormat="0" applyBorder="0" applyAlignment="0" applyProtection="0">
      <alignment vertical="center"/>
    </xf>
    <xf numFmtId="0" fontId="17" fillId="13" borderId="0" applyNumberFormat="0" applyBorder="0" applyAlignment="0" applyProtection="0">
      <alignment vertical="center"/>
    </xf>
    <xf numFmtId="0" fontId="17" fillId="14" borderId="0" applyNumberFormat="0" applyBorder="0" applyAlignment="0" applyProtection="0">
      <alignment vertical="center"/>
    </xf>
    <xf numFmtId="0" fontId="17" fillId="14" borderId="0" applyNumberFormat="0" applyBorder="0" applyAlignment="0" applyProtection="0">
      <alignment vertical="center"/>
    </xf>
    <xf numFmtId="0" fontId="17" fillId="14" borderId="0" applyNumberFormat="0" applyBorder="0" applyAlignment="0" applyProtection="0">
      <alignment vertical="center"/>
    </xf>
    <xf numFmtId="0" fontId="17" fillId="17" borderId="0" applyNumberFormat="0" applyBorder="0" applyAlignment="0" applyProtection="0">
      <alignment vertical="center"/>
    </xf>
    <xf numFmtId="0" fontId="17" fillId="17" borderId="0" applyNumberFormat="0" applyBorder="0" applyAlignment="0" applyProtection="0">
      <alignment vertical="center"/>
    </xf>
    <xf numFmtId="0" fontId="17" fillId="17" borderId="0" applyNumberFormat="0" applyBorder="0" applyAlignment="0" applyProtection="0">
      <alignment vertical="center"/>
    </xf>
    <xf numFmtId="0" fontId="17" fillId="18" borderId="0" applyNumberFormat="0" applyBorder="0" applyAlignment="0" applyProtection="0">
      <alignment vertical="center"/>
    </xf>
    <xf numFmtId="0" fontId="17" fillId="18" borderId="0" applyNumberFormat="0" applyBorder="0" applyAlignment="0" applyProtection="0">
      <alignment vertical="center"/>
    </xf>
    <xf numFmtId="0" fontId="17" fillId="18" borderId="0" applyNumberFormat="0" applyBorder="0" applyAlignment="0" applyProtection="0">
      <alignment vertical="center"/>
    </xf>
    <xf numFmtId="0" fontId="17" fillId="19" borderId="0" applyNumberFormat="0" applyBorder="0" applyAlignment="0" applyProtection="0">
      <alignment vertical="center"/>
    </xf>
    <xf numFmtId="0" fontId="17" fillId="19" borderId="0" applyNumberFormat="0" applyBorder="0" applyAlignment="0" applyProtection="0">
      <alignment vertical="center"/>
    </xf>
    <xf numFmtId="0" fontId="17" fillId="19" borderId="0" applyNumberFormat="0" applyBorder="0" applyAlignment="0" applyProtection="0">
      <alignment vertical="center"/>
    </xf>
    <xf numFmtId="0" fontId="6" fillId="0" borderId="0"/>
    <xf numFmtId="0" fontId="17" fillId="20" borderId="0" applyNumberFormat="0" applyBorder="0" applyAlignment="0" applyProtection="0">
      <alignment vertical="center"/>
    </xf>
    <xf numFmtId="0" fontId="17" fillId="20" borderId="0" applyNumberFormat="0" applyBorder="0" applyAlignment="0" applyProtection="0">
      <alignment vertical="center"/>
    </xf>
    <xf numFmtId="0" fontId="17" fillId="20" borderId="0" applyNumberFormat="0" applyBorder="0" applyAlignment="0" applyProtection="0">
      <alignment vertical="center"/>
    </xf>
    <xf numFmtId="0" fontId="17" fillId="21" borderId="0" applyNumberFormat="0" applyBorder="0" applyAlignment="0" applyProtection="0">
      <alignment vertical="center"/>
    </xf>
    <xf numFmtId="0" fontId="17" fillId="21" borderId="0" applyNumberFormat="0" applyBorder="0" applyAlignment="0" applyProtection="0">
      <alignment vertical="center"/>
    </xf>
    <xf numFmtId="0" fontId="17" fillId="21" borderId="0" applyNumberFormat="0" applyBorder="0" applyAlignment="0" applyProtection="0">
      <alignment vertical="center"/>
    </xf>
    <xf numFmtId="0" fontId="17" fillId="22" borderId="0" applyNumberFormat="0" applyBorder="0" applyAlignment="0" applyProtection="0">
      <alignment vertical="center"/>
    </xf>
    <xf numFmtId="0" fontId="17" fillId="22" borderId="0" applyNumberFormat="0" applyBorder="0" applyAlignment="0" applyProtection="0">
      <alignment vertical="center"/>
    </xf>
    <xf numFmtId="0" fontId="17" fillId="22" borderId="0" applyNumberFormat="0" applyBorder="0" applyAlignment="0" applyProtection="0">
      <alignment vertical="center"/>
    </xf>
    <xf numFmtId="0" fontId="17" fillId="17" borderId="0" applyNumberFormat="0" applyBorder="0" applyAlignment="0" applyProtection="0">
      <alignment vertical="center"/>
    </xf>
    <xf numFmtId="0" fontId="17" fillId="17" borderId="0" applyNumberFormat="0" applyBorder="0" applyAlignment="0" applyProtection="0">
      <alignment vertical="center"/>
    </xf>
    <xf numFmtId="0" fontId="17" fillId="17" borderId="0" applyNumberFormat="0" applyBorder="0" applyAlignment="0" applyProtection="0">
      <alignment vertical="center"/>
    </xf>
    <xf numFmtId="0" fontId="17" fillId="18" borderId="0" applyNumberFormat="0" applyBorder="0" applyAlignment="0" applyProtection="0">
      <alignment vertical="center"/>
    </xf>
    <xf numFmtId="0" fontId="17" fillId="18" borderId="0" applyNumberFormat="0" applyBorder="0" applyAlignment="0" applyProtection="0">
      <alignment vertical="center"/>
    </xf>
    <xf numFmtId="0" fontId="17" fillId="18" borderId="0" applyNumberFormat="0" applyBorder="0" applyAlignment="0" applyProtection="0">
      <alignment vertical="center"/>
    </xf>
    <xf numFmtId="0" fontId="17" fillId="23" borderId="0" applyNumberFormat="0" applyBorder="0" applyAlignment="0" applyProtection="0">
      <alignment vertical="center"/>
    </xf>
    <xf numFmtId="0" fontId="17" fillId="23" borderId="0" applyNumberFormat="0" applyBorder="0" applyAlignment="0" applyProtection="0">
      <alignment vertical="center"/>
    </xf>
    <xf numFmtId="0" fontId="17" fillId="23" borderId="0" applyNumberFormat="0" applyBorder="0" applyAlignment="0" applyProtection="0">
      <alignment vertical="center"/>
    </xf>
    <xf numFmtId="0" fontId="18"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9" fillId="24" borderId="23" applyNumberFormat="0" applyAlignment="0" applyProtection="0">
      <alignment vertical="center"/>
    </xf>
    <xf numFmtId="0" fontId="19" fillId="24" borderId="23" applyNumberFormat="0" applyAlignment="0" applyProtection="0">
      <alignment vertical="center"/>
    </xf>
    <xf numFmtId="0" fontId="19" fillId="24" borderId="23" applyNumberFormat="0" applyAlignment="0" applyProtection="0">
      <alignment vertical="center"/>
    </xf>
    <xf numFmtId="0" fontId="20" fillId="25" borderId="0" applyNumberFormat="0" applyBorder="0" applyAlignment="0" applyProtection="0">
      <alignment vertical="center"/>
    </xf>
    <xf numFmtId="0" fontId="20" fillId="25" borderId="0" applyNumberFormat="0" applyBorder="0" applyAlignment="0" applyProtection="0">
      <alignment vertical="center"/>
    </xf>
    <xf numFmtId="0" fontId="20" fillId="25" borderId="0" applyNumberFormat="0" applyBorder="0" applyAlignment="0" applyProtection="0">
      <alignment vertical="center"/>
    </xf>
    <xf numFmtId="0" fontId="1" fillId="26" borderId="24" applyNumberFormat="0" applyFont="0" applyAlignment="0" applyProtection="0">
      <alignment vertical="center"/>
    </xf>
    <xf numFmtId="0" fontId="1" fillId="26" borderId="24" applyNumberFormat="0" applyFont="0" applyAlignment="0" applyProtection="0">
      <alignment vertical="center"/>
    </xf>
    <xf numFmtId="0" fontId="1" fillId="26" borderId="24" applyNumberFormat="0" applyFont="0" applyAlignment="0" applyProtection="0">
      <alignment vertical="center"/>
    </xf>
    <xf numFmtId="0" fontId="21" fillId="0" borderId="25" applyNumberFormat="0" applyFill="0" applyAlignment="0" applyProtection="0">
      <alignment vertical="center"/>
    </xf>
    <xf numFmtId="0" fontId="21" fillId="0" borderId="25" applyNumberFormat="0" applyFill="0" applyAlignment="0" applyProtection="0">
      <alignment vertical="center"/>
    </xf>
    <xf numFmtId="0" fontId="21" fillId="0" borderId="25" applyNumberFormat="0" applyFill="0" applyAlignment="0" applyProtection="0">
      <alignment vertical="center"/>
    </xf>
    <xf numFmtId="0" fontId="22" fillId="7" borderId="0" applyNumberFormat="0" applyBorder="0" applyAlignment="0" applyProtection="0">
      <alignment vertical="center"/>
    </xf>
    <xf numFmtId="0" fontId="22" fillId="7" borderId="0" applyNumberFormat="0" applyBorder="0" applyAlignment="0" applyProtection="0">
      <alignment vertical="center"/>
    </xf>
    <xf numFmtId="0" fontId="22" fillId="7" borderId="0" applyNumberFormat="0" applyBorder="0" applyAlignment="0" applyProtection="0">
      <alignment vertical="center"/>
    </xf>
    <xf numFmtId="0" fontId="23" fillId="27" borderId="26" applyNumberFormat="0" applyAlignment="0" applyProtection="0">
      <alignment vertical="center"/>
    </xf>
    <xf numFmtId="0" fontId="23" fillId="27" borderId="26" applyNumberFormat="0" applyAlignment="0" applyProtection="0">
      <alignment vertical="center"/>
    </xf>
    <xf numFmtId="0" fontId="23" fillId="27" borderId="26" applyNumberFormat="0" applyAlignment="0" applyProtection="0">
      <alignment vertical="center"/>
    </xf>
    <xf numFmtId="0" fontId="24"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25" fillId="0" borderId="27" applyNumberFormat="0" applyFill="0" applyAlignment="0" applyProtection="0">
      <alignment vertical="center"/>
    </xf>
    <xf numFmtId="0" fontId="25" fillId="0" borderId="27" applyNumberFormat="0" applyFill="0" applyAlignment="0" applyProtection="0">
      <alignment vertical="center"/>
    </xf>
    <xf numFmtId="0" fontId="25" fillId="0" borderId="27" applyNumberFormat="0" applyFill="0" applyAlignment="0" applyProtection="0">
      <alignment vertical="center"/>
    </xf>
    <xf numFmtId="0" fontId="26" fillId="0" borderId="28" applyNumberFormat="0" applyFill="0" applyAlignment="0" applyProtection="0">
      <alignment vertical="center"/>
    </xf>
    <xf numFmtId="0" fontId="26" fillId="0" borderId="28" applyNumberFormat="0" applyFill="0" applyAlignment="0" applyProtection="0">
      <alignment vertical="center"/>
    </xf>
    <xf numFmtId="0" fontId="26" fillId="0" borderId="28" applyNumberFormat="0" applyFill="0" applyAlignment="0" applyProtection="0">
      <alignment vertical="center"/>
    </xf>
    <xf numFmtId="0" fontId="27" fillId="0" borderId="29" applyNumberFormat="0" applyFill="0" applyAlignment="0" applyProtection="0">
      <alignment vertical="center"/>
    </xf>
    <xf numFmtId="0" fontId="27" fillId="0" borderId="29" applyNumberFormat="0" applyFill="0" applyAlignment="0" applyProtection="0">
      <alignment vertical="center"/>
    </xf>
    <xf numFmtId="0" fontId="27" fillId="0" borderId="29" applyNumberFormat="0" applyFill="0" applyAlignment="0" applyProtection="0">
      <alignment vertical="center"/>
    </xf>
    <xf numFmtId="0" fontId="27" fillId="0" borderId="0" applyNumberFormat="0" applyFill="0" applyBorder="0" applyAlignment="0" applyProtection="0">
      <alignment vertical="center"/>
    </xf>
    <xf numFmtId="0" fontId="27" fillId="0" borderId="0" applyNumberFormat="0" applyFill="0" applyBorder="0" applyAlignment="0" applyProtection="0">
      <alignment vertical="center"/>
    </xf>
    <xf numFmtId="0" fontId="27" fillId="0" borderId="0" applyNumberFormat="0" applyFill="0" applyBorder="0" applyAlignment="0" applyProtection="0">
      <alignment vertical="center"/>
    </xf>
    <xf numFmtId="0" fontId="28" fillId="0" borderId="30" applyNumberFormat="0" applyFill="0" applyAlignment="0" applyProtection="0">
      <alignment vertical="center"/>
    </xf>
    <xf numFmtId="0" fontId="28" fillId="0" borderId="30" applyNumberFormat="0" applyFill="0" applyAlignment="0" applyProtection="0">
      <alignment vertical="center"/>
    </xf>
    <xf numFmtId="0" fontId="28" fillId="0" borderId="30" applyNumberFormat="0" applyFill="0" applyAlignment="0" applyProtection="0">
      <alignment vertical="center"/>
    </xf>
    <xf numFmtId="0" fontId="29" fillId="27" borderId="31" applyNumberFormat="0" applyAlignment="0" applyProtection="0">
      <alignment vertical="center"/>
    </xf>
    <xf numFmtId="0" fontId="29" fillId="27" borderId="31" applyNumberFormat="0" applyAlignment="0" applyProtection="0">
      <alignment vertical="center"/>
    </xf>
    <xf numFmtId="0" fontId="29" fillId="27" borderId="31" applyNumberFormat="0" applyAlignment="0" applyProtection="0">
      <alignment vertical="center"/>
    </xf>
    <xf numFmtId="0" fontId="30" fillId="0" borderId="0" applyNumberFormat="0" applyFill="0" applyBorder="0" applyAlignment="0" applyProtection="0">
      <alignment vertical="center"/>
    </xf>
    <xf numFmtId="0" fontId="30" fillId="0" borderId="0" applyNumberFormat="0" applyFill="0" applyBorder="0" applyAlignment="0" applyProtection="0">
      <alignment vertical="center"/>
    </xf>
    <xf numFmtId="0" fontId="30" fillId="0" borderId="0" applyNumberFormat="0" applyFill="0" applyBorder="0" applyAlignment="0" applyProtection="0">
      <alignment vertical="center"/>
    </xf>
    <xf numFmtId="0" fontId="31" fillId="11" borderId="26" applyNumberFormat="0" applyAlignment="0" applyProtection="0">
      <alignment vertical="center"/>
    </xf>
    <xf numFmtId="0" fontId="31" fillId="11" borderId="26" applyNumberFormat="0" applyAlignment="0" applyProtection="0">
      <alignment vertical="center"/>
    </xf>
    <xf numFmtId="0" fontId="31" fillId="11" borderId="26" applyNumberFormat="0" applyAlignment="0" applyProtection="0">
      <alignment vertical="center"/>
    </xf>
    <xf numFmtId="0" fontId="1" fillId="0" borderId="0"/>
    <xf numFmtId="0" fontId="1" fillId="0" borderId="0"/>
    <xf numFmtId="0" fontId="16" fillId="0" borderId="0">
      <alignment vertical="center"/>
    </xf>
    <xf numFmtId="0" fontId="1" fillId="0" borderId="0">
      <alignment vertical="center"/>
    </xf>
    <xf numFmtId="0" fontId="1" fillId="0" borderId="0"/>
    <xf numFmtId="0" fontId="1" fillId="0" borderId="0">
      <alignment vertical="center"/>
    </xf>
    <xf numFmtId="0" fontId="1" fillId="0" borderId="0">
      <alignment vertical="center"/>
    </xf>
    <xf numFmtId="0" fontId="1" fillId="0" borderId="0"/>
    <xf numFmtId="0" fontId="1" fillId="0" borderId="0">
      <alignment vertical="center"/>
    </xf>
    <xf numFmtId="0" fontId="33" fillId="0" borderId="0">
      <alignment vertical="center"/>
    </xf>
    <xf numFmtId="0" fontId="32" fillId="8" borderId="0" applyNumberFormat="0" applyBorder="0" applyAlignment="0" applyProtection="0">
      <alignment vertical="center"/>
    </xf>
    <xf numFmtId="0" fontId="32" fillId="8" borderId="0" applyNumberFormat="0" applyBorder="0" applyAlignment="0" applyProtection="0">
      <alignment vertical="center"/>
    </xf>
    <xf numFmtId="0" fontId="32" fillId="8" borderId="0" applyNumberFormat="0" applyBorder="0" applyAlignment="0" applyProtection="0">
      <alignment vertical="center"/>
    </xf>
    <xf numFmtId="0" fontId="1" fillId="0" borderId="0"/>
    <xf numFmtId="0" fontId="1" fillId="0" borderId="0">
      <alignment vertical="center"/>
    </xf>
    <xf numFmtId="0" fontId="1" fillId="0" borderId="0">
      <alignment vertical="center"/>
    </xf>
    <xf numFmtId="0" fontId="38" fillId="0" borderId="0" applyNumberFormat="0" applyFill="0" applyBorder="0" applyAlignment="0" applyProtection="0"/>
    <xf numFmtId="0" fontId="38" fillId="0" borderId="0" applyNumberFormat="0" applyFill="0" applyBorder="0" applyAlignment="0" applyProtection="0"/>
  </cellStyleXfs>
  <cellXfs count="406">
    <xf numFmtId="0" fontId="0" fillId="0" borderId="0" xfId="0"/>
    <xf numFmtId="0" fontId="1" fillId="0" borderId="0" xfId="0" applyFont="1" applyAlignment="1">
      <alignment vertical="center"/>
    </xf>
    <xf numFmtId="0" fontId="0" fillId="0" borderId="0" xfId="0" applyAlignment="1">
      <alignment vertical="center"/>
    </xf>
    <xf numFmtId="0" fontId="10" fillId="0" borderId="0" xfId="0" applyFont="1" applyAlignment="1">
      <alignment vertical="center"/>
    </xf>
    <xf numFmtId="0" fontId="10" fillId="0" borderId="0" xfId="0" applyFont="1"/>
    <xf numFmtId="0" fontId="8" fillId="0" borderId="0" xfId="0" applyFont="1" applyAlignment="1">
      <alignment vertical="center"/>
    </xf>
    <xf numFmtId="0" fontId="12" fillId="0" borderId="0" xfId="0" applyFont="1" applyAlignment="1">
      <alignment wrapText="1"/>
    </xf>
    <xf numFmtId="0" fontId="12" fillId="0" borderId="0" xfId="0" applyFont="1" applyAlignment="1">
      <alignment vertical="center" wrapText="1"/>
    </xf>
    <xf numFmtId="0" fontId="12" fillId="0" borderId="0" xfId="0" applyFont="1" applyAlignment="1">
      <alignment vertical="top" wrapText="1"/>
    </xf>
    <xf numFmtId="0" fontId="0" fillId="0" borderId="0" xfId="0" applyAlignment="1">
      <alignment vertical="top"/>
    </xf>
    <xf numFmtId="179" fontId="12" fillId="0" borderId="0" xfId="0" applyNumberFormat="1" applyFont="1" applyAlignment="1">
      <alignment vertical="center"/>
    </xf>
    <xf numFmtId="21" fontId="10" fillId="0" borderId="0" xfId="0" applyNumberFormat="1" applyFont="1" applyAlignment="1">
      <alignment vertical="center"/>
    </xf>
    <xf numFmtId="0" fontId="0" fillId="0" borderId="2" xfId="0" applyBorder="1" applyAlignment="1">
      <alignment vertical="center"/>
    </xf>
    <xf numFmtId="0" fontId="11" fillId="0" borderId="0" xfId="0" applyFont="1" applyAlignment="1">
      <alignment horizontal="center"/>
    </xf>
    <xf numFmtId="179" fontId="12" fillId="0" borderId="0" xfId="0" applyNumberFormat="1" applyFont="1" applyAlignment="1">
      <alignment horizontal="center" vertical="center" wrapText="1"/>
    </xf>
    <xf numFmtId="0" fontId="15" fillId="0" borderId="0" xfId="0" applyFont="1"/>
    <xf numFmtId="0" fontId="37" fillId="0" borderId="0" xfId="0" applyFont="1"/>
    <xf numFmtId="0" fontId="9" fillId="0" borderId="0" xfId="0" applyFont="1" applyAlignment="1">
      <alignment vertical="center"/>
    </xf>
    <xf numFmtId="0" fontId="0" fillId="29" borderId="0" xfId="0" applyFill="1"/>
    <xf numFmtId="0" fontId="0" fillId="29" borderId="0" xfId="0" applyFill="1" applyAlignment="1">
      <alignment vertical="center"/>
    </xf>
    <xf numFmtId="0" fontId="12" fillId="29" borderId="0" xfId="0" applyFont="1" applyFill="1" applyAlignment="1">
      <alignment vertical="top" wrapText="1"/>
    </xf>
    <xf numFmtId="0" fontId="12" fillId="29" borderId="0" xfId="0" applyFont="1" applyFill="1" applyAlignment="1">
      <alignment vertical="center" wrapText="1"/>
    </xf>
    <xf numFmtId="0" fontId="12" fillId="29" borderId="0" xfId="0" applyFont="1" applyFill="1" applyAlignment="1">
      <alignment wrapText="1"/>
    </xf>
    <xf numFmtId="0" fontId="35" fillId="29" borderId="0" xfId="0" applyFont="1" applyFill="1"/>
    <xf numFmtId="0" fontId="13" fillId="29" borderId="0" xfId="0" applyFont="1" applyFill="1"/>
    <xf numFmtId="0" fontId="39" fillId="0" borderId="0" xfId="0" applyFont="1"/>
    <xf numFmtId="0" fontId="39" fillId="0" borderId="0" xfId="0" applyFont="1" applyAlignment="1">
      <alignment vertical="center"/>
    </xf>
    <xf numFmtId="179" fontId="40" fillId="0" borderId="0" xfId="0" applyNumberFormat="1" applyFont="1" applyAlignment="1">
      <alignment vertical="center"/>
    </xf>
    <xf numFmtId="0" fontId="41" fillId="0" borderId="0" xfId="0" applyFont="1" applyAlignment="1">
      <alignment horizontal="center"/>
    </xf>
    <xf numFmtId="179" fontId="40" fillId="0" borderId="0" xfId="0" applyNumberFormat="1" applyFont="1" applyAlignment="1">
      <alignment horizontal="center" vertical="center" wrapText="1"/>
    </xf>
    <xf numFmtId="179" fontId="13" fillId="0" borderId="0" xfId="0" applyNumberFormat="1" applyFont="1" applyAlignment="1">
      <alignment vertical="center"/>
    </xf>
    <xf numFmtId="0" fontId="42" fillId="0" borderId="0" xfId="0" applyFont="1" applyAlignment="1">
      <alignment horizontal="center"/>
    </xf>
    <xf numFmtId="179" fontId="13" fillId="0" borderId="0" xfId="0" applyNumberFormat="1" applyFont="1" applyAlignment="1">
      <alignment horizontal="center" vertical="center" wrapText="1"/>
    </xf>
    <xf numFmtId="0" fontId="43" fillId="29" borderId="0" xfId="0" applyFont="1" applyFill="1"/>
    <xf numFmtId="0" fontId="15" fillId="29" borderId="0" xfId="0" applyFont="1" applyFill="1"/>
    <xf numFmtId="0" fontId="36" fillId="29" borderId="0" xfId="0" applyFont="1" applyFill="1"/>
    <xf numFmtId="179" fontId="44" fillId="0" borderId="0" xfId="0" applyNumberFormat="1" applyFont="1" applyAlignment="1">
      <alignment horizontal="center" vertical="center" wrapText="1"/>
    </xf>
    <xf numFmtId="0" fontId="8" fillId="0" borderId="0" xfId="0" applyFont="1"/>
    <xf numFmtId="0" fontId="46" fillId="0" borderId="0" xfId="0" applyFont="1"/>
    <xf numFmtId="0" fontId="53" fillId="29" borderId="0" xfId="0" applyFont="1" applyFill="1"/>
    <xf numFmtId="0" fontId="54" fillId="29" borderId="0" xfId="0" applyFont="1" applyFill="1"/>
    <xf numFmtId="0" fontId="55" fillId="29" borderId="0" xfId="0" applyFont="1" applyFill="1"/>
    <xf numFmtId="0" fontId="45" fillId="29" borderId="0" xfId="0" applyFont="1" applyFill="1" applyAlignment="1">
      <alignment vertical="center"/>
    </xf>
    <xf numFmtId="0" fontId="60" fillId="29" borderId="0" xfId="0" applyFont="1" applyFill="1"/>
    <xf numFmtId="0" fontId="59" fillId="29" borderId="0" xfId="0" applyFont="1" applyFill="1" applyAlignment="1">
      <alignment vertical="top"/>
    </xf>
    <xf numFmtId="21" fontId="54" fillId="29" borderId="0" xfId="0" applyNumberFormat="1" applyFont="1" applyFill="1"/>
    <xf numFmtId="0" fontId="45" fillId="29" borderId="0" xfId="0" applyFont="1" applyFill="1"/>
    <xf numFmtId="0" fontId="61" fillId="29" borderId="0" xfId="0" applyFont="1" applyFill="1" applyAlignment="1">
      <alignment vertical="center"/>
    </xf>
    <xf numFmtId="0" fontId="54" fillId="0" borderId="0" xfId="0" applyFont="1"/>
    <xf numFmtId="0" fontId="54" fillId="29" borderId="0" xfId="0" applyFont="1" applyFill="1" applyAlignment="1">
      <alignment vertical="center"/>
    </xf>
    <xf numFmtId="21" fontId="53" fillId="29" borderId="0" xfId="0" applyNumberFormat="1" applyFont="1" applyFill="1" applyAlignment="1">
      <alignment vertical="center"/>
    </xf>
    <xf numFmtId="0" fontId="49" fillId="29" borderId="0" xfId="0" applyFont="1" applyFill="1" applyAlignment="1">
      <alignment vertical="center"/>
    </xf>
    <xf numFmtId="179" fontId="54" fillId="29" borderId="0" xfId="0" applyNumberFormat="1" applyFont="1" applyFill="1" applyAlignment="1">
      <alignment vertical="center"/>
    </xf>
    <xf numFmtId="179" fontId="49" fillId="29" borderId="0" xfId="0" applyNumberFormat="1" applyFont="1" applyFill="1" applyAlignment="1">
      <alignment vertical="center"/>
    </xf>
    <xf numFmtId="0" fontId="49" fillId="29" borderId="0" xfId="0" applyFont="1" applyFill="1" applyAlignment="1">
      <alignment horizontal="center"/>
    </xf>
    <xf numFmtId="0" fontId="54" fillId="0" borderId="38" xfId="0" applyFont="1" applyBorder="1" applyAlignment="1">
      <alignment horizontal="center" vertical="center" wrapText="1"/>
    </xf>
    <xf numFmtId="179" fontId="49" fillId="0" borderId="32" xfId="0" applyNumberFormat="1" applyFont="1" applyBorder="1" applyAlignment="1">
      <alignment horizontal="center" vertical="center" wrapText="1"/>
    </xf>
    <xf numFmtId="0" fontId="64" fillId="0" borderId="38" xfId="0" applyFont="1" applyBorder="1" applyAlignment="1">
      <alignment horizontal="center" vertical="center"/>
    </xf>
    <xf numFmtId="20" fontId="49" fillId="0" borderId="35" xfId="0" applyNumberFormat="1" applyFont="1" applyBorder="1" applyAlignment="1">
      <alignment horizontal="center" vertical="center" wrapText="1"/>
    </xf>
    <xf numFmtId="20" fontId="64" fillId="0" borderId="38" xfId="0" applyNumberFormat="1" applyFont="1" applyFill="1" applyBorder="1" applyAlignment="1">
      <alignment horizontal="center" vertical="center" wrapText="1"/>
    </xf>
    <xf numFmtId="20" fontId="65" fillId="0" borderId="38" xfId="0" applyNumberFormat="1" applyFont="1" applyFill="1" applyBorder="1" applyAlignment="1">
      <alignment horizontal="center" vertical="center" wrapText="1"/>
    </xf>
    <xf numFmtId="20" fontId="64" fillId="0" borderId="38" xfId="0" applyNumberFormat="1" applyFont="1" applyBorder="1" applyAlignment="1">
      <alignment horizontal="center" vertical="center" wrapText="1"/>
    </xf>
    <xf numFmtId="179" fontId="65" fillId="0" borderId="32" xfId="0" applyNumberFormat="1" applyFont="1" applyBorder="1" applyAlignment="1">
      <alignment horizontal="center" vertical="center" wrapText="1"/>
    </xf>
    <xf numFmtId="180" fontId="64" fillId="0" borderId="38" xfId="0" applyNumberFormat="1" applyFont="1" applyBorder="1" applyAlignment="1">
      <alignment horizontal="center" vertical="center" wrapText="1"/>
    </xf>
    <xf numFmtId="0" fontId="54" fillId="0" borderId="38" xfId="0" applyFont="1" applyBorder="1" applyAlignment="1">
      <alignment horizontal="center" vertical="center"/>
    </xf>
    <xf numFmtId="178" fontId="49" fillId="29" borderId="40" xfId="0" applyNumberFormat="1" applyFont="1" applyFill="1" applyBorder="1" applyAlignment="1">
      <alignment horizontal="center" vertical="center"/>
    </xf>
    <xf numFmtId="178" fontId="49" fillId="29" borderId="40" xfId="0" applyNumberFormat="1" applyFont="1" applyFill="1" applyBorder="1" applyAlignment="1">
      <alignment horizontal="left" vertical="center"/>
    </xf>
    <xf numFmtId="178" fontId="54" fillId="29" borderId="40" xfId="0" applyNumberFormat="1" applyFont="1" applyFill="1" applyBorder="1" applyAlignment="1">
      <alignment horizontal="center" vertical="center"/>
    </xf>
    <xf numFmtId="179" fontId="54" fillId="29" borderId="40" xfId="0" applyNumberFormat="1" applyFont="1" applyFill="1" applyBorder="1" applyAlignment="1">
      <alignment horizontal="center" vertical="center" wrapText="1"/>
    </xf>
    <xf numFmtId="179" fontId="49" fillId="29" borderId="0" xfId="0" applyNumberFormat="1" applyFont="1" applyFill="1" applyAlignment="1">
      <alignment horizontal="center" vertical="center" wrapText="1"/>
    </xf>
    <xf numFmtId="178" fontId="68" fillId="0" borderId="40" xfId="0" applyNumberFormat="1" applyFont="1" applyBorder="1" applyAlignment="1">
      <alignment horizontal="center" vertical="center" wrapText="1"/>
    </xf>
    <xf numFmtId="181" fontId="54" fillId="29" borderId="0" xfId="0" applyNumberFormat="1" applyFont="1" applyFill="1" applyAlignment="1">
      <alignment vertical="center"/>
    </xf>
    <xf numFmtId="20" fontId="54" fillId="0" borderId="38" xfId="0" applyNumberFormat="1" applyFont="1" applyBorder="1" applyAlignment="1">
      <alignment horizontal="center" vertical="center" wrapText="1"/>
    </xf>
    <xf numFmtId="20" fontId="54" fillId="0" borderId="38" xfId="0" applyNumberFormat="1" applyFont="1" applyFill="1" applyBorder="1" applyAlignment="1">
      <alignment horizontal="center" vertical="center" wrapText="1"/>
    </xf>
    <xf numFmtId="20" fontId="49" fillId="0" borderId="38" xfId="0" applyNumberFormat="1" applyFont="1" applyFill="1" applyBorder="1" applyAlignment="1">
      <alignment horizontal="center" vertical="center" wrapText="1"/>
    </xf>
    <xf numFmtId="180" fontId="54" fillId="0" borderId="38" xfId="0" applyNumberFormat="1" applyFont="1" applyFill="1" applyBorder="1" applyAlignment="1">
      <alignment horizontal="center" vertical="center" wrapText="1"/>
    </xf>
    <xf numFmtId="180" fontId="54" fillId="0" borderId="38" xfId="0" applyNumberFormat="1" applyFont="1" applyBorder="1" applyAlignment="1">
      <alignment horizontal="center" vertical="center" wrapText="1"/>
    </xf>
    <xf numFmtId="180" fontId="49" fillId="0" borderId="38" xfId="0" applyNumberFormat="1" applyFont="1" applyFill="1" applyBorder="1" applyAlignment="1">
      <alignment horizontal="center" vertical="center" wrapText="1"/>
    </xf>
    <xf numFmtId="180" fontId="49" fillId="0" borderId="38" xfId="0" applyNumberFormat="1" applyFont="1" applyBorder="1" applyAlignment="1">
      <alignment horizontal="center" vertical="center" wrapText="1"/>
    </xf>
    <xf numFmtId="178" fontId="49" fillId="29" borderId="40" xfId="0" applyNumberFormat="1" applyFont="1" applyFill="1" applyBorder="1" applyAlignment="1">
      <alignment horizontal="center" vertical="center" wrapText="1"/>
    </xf>
    <xf numFmtId="178" fontId="54" fillId="29" borderId="40" xfId="0" applyNumberFormat="1" applyFont="1" applyFill="1" applyBorder="1" applyAlignment="1">
      <alignment horizontal="center" vertical="center" wrapText="1"/>
    </xf>
    <xf numFmtId="0" fontId="65" fillId="29" borderId="0" xfId="0" applyFont="1" applyFill="1" applyAlignment="1">
      <alignment vertical="center"/>
    </xf>
    <xf numFmtId="0" fontId="64" fillId="29" borderId="0" xfId="0" applyFont="1" applyFill="1" applyAlignment="1">
      <alignment vertical="center"/>
    </xf>
    <xf numFmtId="0" fontId="54" fillId="0" borderId="0" xfId="0" applyFont="1" applyAlignment="1">
      <alignment vertical="center"/>
    </xf>
    <xf numFmtId="179" fontId="49" fillId="0" borderId="0" xfId="0" applyNumberFormat="1" applyFont="1" applyAlignment="1">
      <alignment horizontal="center" vertical="center" wrapText="1"/>
    </xf>
    <xf numFmtId="0" fontId="54" fillId="0" borderId="38" xfId="0" applyFont="1" applyBorder="1" applyAlignment="1">
      <alignment horizontal="center" vertical="center" shrinkToFit="1"/>
    </xf>
    <xf numFmtId="0" fontId="49" fillId="0" borderId="0" xfId="0" applyFont="1" applyAlignment="1">
      <alignment vertical="center"/>
    </xf>
    <xf numFmtId="179" fontId="54" fillId="0" borderId="0" xfId="0" applyNumberFormat="1" applyFont="1" applyAlignment="1">
      <alignment vertical="center"/>
    </xf>
    <xf numFmtId="179" fontId="60" fillId="0" borderId="0" xfId="0" applyNumberFormat="1" applyFont="1" applyAlignment="1">
      <alignment vertical="center"/>
    </xf>
    <xf numFmtId="179" fontId="49" fillId="0" borderId="0" xfId="0" applyNumberFormat="1" applyFont="1" applyAlignment="1">
      <alignment vertical="center"/>
    </xf>
    <xf numFmtId="0" fontId="54" fillId="29" borderId="0" xfId="0" applyFont="1" applyFill="1" applyAlignment="1">
      <alignment vertical="center" shrinkToFit="1"/>
    </xf>
    <xf numFmtId="0" fontId="68" fillId="29" borderId="40" xfId="0" applyFont="1" applyFill="1" applyBorder="1" applyAlignment="1">
      <alignment horizontal="center" vertical="center" shrinkToFit="1"/>
    </xf>
    <xf numFmtId="0" fontId="54" fillId="0" borderId="0" xfId="0" applyFont="1" applyAlignment="1">
      <alignment vertical="center" shrinkToFit="1"/>
    </xf>
    <xf numFmtId="0" fontId="54" fillId="0" borderId="37" xfId="0" applyFont="1" applyBorder="1" applyAlignment="1">
      <alignment horizontal="center" vertical="center" shrinkToFit="1"/>
    </xf>
    <xf numFmtId="0" fontId="49" fillId="0" borderId="37" xfId="0" applyFont="1" applyBorder="1" applyAlignment="1">
      <alignment horizontal="center" vertical="center" wrapText="1"/>
    </xf>
    <xf numFmtId="0" fontId="49" fillId="0" borderId="38" xfId="0" applyFont="1" applyBorder="1" applyAlignment="1">
      <alignment horizontal="center" vertical="center" wrapText="1"/>
    </xf>
    <xf numFmtId="0" fontId="64" fillId="0" borderId="37" xfId="0" applyFont="1" applyBorder="1" applyAlignment="1">
      <alignment horizontal="center" vertical="center" shrinkToFit="1"/>
    </xf>
    <xf numFmtId="0" fontId="64" fillId="29" borderId="0" xfId="0" applyFont="1" applyFill="1" applyAlignment="1">
      <alignment vertical="center" shrinkToFit="1"/>
    </xf>
    <xf numFmtId="178" fontId="54" fillId="29" borderId="39" xfId="0" applyNumberFormat="1" applyFont="1" applyFill="1" applyBorder="1" applyAlignment="1">
      <alignment horizontal="center" vertical="center" shrinkToFit="1"/>
    </xf>
    <xf numFmtId="178" fontId="65" fillId="0" borderId="38" xfId="0" applyNumberFormat="1" applyFont="1" applyBorder="1" applyAlignment="1">
      <alignment horizontal="center" vertical="center" wrapText="1"/>
    </xf>
    <xf numFmtId="178" fontId="49" fillId="0" borderId="38" xfId="0" applyNumberFormat="1" applyFont="1" applyBorder="1" applyAlignment="1">
      <alignment horizontal="center" vertical="center" wrapText="1"/>
    </xf>
    <xf numFmtId="178" fontId="49" fillId="29" borderId="38" xfId="0" applyNumberFormat="1" applyFont="1" applyFill="1" applyBorder="1" applyAlignment="1">
      <alignment horizontal="center" vertical="center"/>
    </xf>
    <xf numFmtId="178" fontId="49" fillId="29" borderId="38" xfId="0" applyNumberFormat="1" applyFont="1" applyFill="1" applyBorder="1" applyAlignment="1">
      <alignment horizontal="center" vertical="center" wrapText="1"/>
    </xf>
    <xf numFmtId="0" fontId="49" fillId="29" borderId="0" xfId="0" applyFont="1" applyFill="1" applyBorder="1" applyAlignment="1">
      <alignment vertical="center"/>
    </xf>
    <xf numFmtId="0" fontId="49" fillId="0" borderId="0" xfId="0" applyFont="1" applyAlignment="1">
      <alignment horizontal="center"/>
    </xf>
    <xf numFmtId="0" fontId="49" fillId="29" borderId="0" xfId="0" applyFont="1" applyFill="1" applyAlignment="1">
      <alignment vertical="center" shrinkToFit="1"/>
    </xf>
    <xf numFmtId="0" fontId="49" fillId="29" borderId="0" xfId="0" applyFont="1" applyFill="1" applyAlignment="1">
      <alignment horizontal="center" shrinkToFit="1"/>
    </xf>
    <xf numFmtId="0" fontId="49" fillId="0" borderId="36" xfId="0" applyFont="1" applyBorder="1" applyAlignment="1">
      <alignment horizontal="center" vertical="center" shrinkToFit="1"/>
    </xf>
    <xf numFmtId="178" fontId="65" fillId="0" borderId="35" xfId="0" applyNumberFormat="1" applyFont="1" applyBorder="1" applyAlignment="1">
      <alignment horizontal="center" vertical="center" shrinkToFit="1"/>
    </xf>
    <xf numFmtId="178" fontId="49" fillId="0" borderId="35" xfId="0" applyNumberFormat="1" applyFont="1" applyBorder="1" applyAlignment="1">
      <alignment horizontal="center" vertical="center" shrinkToFit="1"/>
    </xf>
    <xf numFmtId="21" fontId="49" fillId="29" borderId="35" xfId="0" applyNumberFormat="1" applyFont="1" applyFill="1" applyBorder="1" applyAlignment="1">
      <alignment horizontal="center" vertical="center" shrinkToFit="1"/>
    </xf>
    <xf numFmtId="178" fontId="49" fillId="0" borderId="38" xfId="0" applyNumberFormat="1" applyFont="1" applyBorder="1" applyAlignment="1">
      <alignment horizontal="center" vertical="center" shrinkToFit="1"/>
    </xf>
    <xf numFmtId="0" fontId="49" fillId="29" borderId="0" xfId="0" applyFont="1" applyFill="1" applyBorder="1" applyAlignment="1">
      <alignment vertical="center" shrinkToFit="1"/>
    </xf>
    <xf numFmtId="0" fontId="49" fillId="0" borderId="0" xfId="0" applyFont="1" applyAlignment="1">
      <alignment horizontal="center" shrinkToFit="1"/>
    </xf>
    <xf numFmtId="0" fontId="49" fillId="0" borderId="0" xfId="0" applyFont="1" applyAlignment="1">
      <alignment vertical="center" shrinkToFit="1"/>
    </xf>
    <xf numFmtId="0" fontId="49" fillId="0" borderId="37" xfId="0" applyFont="1" applyBorder="1" applyAlignment="1">
      <alignment horizontal="center" vertical="center" shrinkToFit="1"/>
    </xf>
    <xf numFmtId="182" fontId="49" fillId="0" borderId="37" xfId="0" applyNumberFormat="1" applyFont="1" applyBorder="1" applyAlignment="1">
      <alignment horizontal="center" vertical="center" shrinkToFit="1"/>
    </xf>
    <xf numFmtId="0" fontId="67" fillId="0" borderId="38" xfId="0" applyFont="1" applyBorder="1" applyAlignment="1">
      <alignment horizontal="center" vertical="center" shrinkToFit="1"/>
    </xf>
    <xf numFmtId="20" fontId="67" fillId="0" borderId="35" xfId="0" applyNumberFormat="1" applyFont="1" applyBorder="1" applyAlignment="1">
      <alignment horizontal="center" vertical="center" shrinkToFit="1"/>
    </xf>
    <xf numFmtId="20" fontId="67" fillId="0" borderId="38" xfId="0" applyNumberFormat="1" applyFont="1" applyFill="1" applyBorder="1" applyAlignment="1">
      <alignment horizontal="center" vertical="center" shrinkToFit="1"/>
    </xf>
    <xf numFmtId="180" fontId="67" fillId="0" borderId="38" xfId="0" applyNumberFormat="1" applyFont="1" applyFill="1" applyBorder="1" applyAlignment="1">
      <alignment horizontal="center" vertical="center" shrinkToFit="1"/>
    </xf>
    <xf numFmtId="180" fontId="67" fillId="0" borderId="38" xfId="0" applyNumberFormat="1" applyFont="1" applyBorder="1" applyAlignment="1">
      <alignment horizontal="center" vertical="center" shrinkToFit="1"/>
    </xf>
    <xf numFmtId="0" fontId="54" fillId="0" borderId="0" xfId="0" applyFont="1" applyAlignment="1">
      <alignment horizontal="center"/>
    </xf>
    <xf numFmtId="0" fontId="78" fillId="0" borderId="0" xfId="0" applyFont="1"/>
    <xf numFmtId="0" fontId="80" fillId="0" borderId="0" xfId="0" applyFont="1" applyAlignment="1">
      <alignment vertical="center"/>
    </xf>
    <xf numFmtId="0" fontId="80" fillId="0" borderId="0" xfId="0" applyFont="1" applyAlignment="1">
      <alignment vertical="top"/>
    </xf>
    <xf numFmtId="0" fontId="80" fillId="0" borderId="0" xfId="0" applyFont="1" applyAlignment="1">
      <alignment horizontal="left" vertical="top"/>
    </xf>
    <xf numFmtId="0" fontId="81" fillId="0" borderId="0" xfId="0" applyFont="1" applyAlignment="1">
      <alignment vertical="center"/>
    </xf>
    <xf numFmtId="0" fontId="49" fillId="0" borderId="38" xfId="0" applyFont="1" applyBorder="1" applyAlignment="1">
      <alignment horizontal="center" vertical="center" shrinkToFit="1"/>
    </xf>
    <xf numFmtId="0" fontId="54" fillId="0" borderId="35" xfId="0" applyFont="1" applyBorder="1" applyAlignment="1">
      <alignment vertical="center"/>
    </xf>
    <xf numFmtId="0" fontId="54" fillId="0" borderId="37" xfId="0" applyFont="1" applyBorder="1" applyAlignment="1">
      <alignment vertical="center"/>
    </xf>
    <xf numFmtId="20" fontId="79" fillId="0" borderId="35" xfId="0" quotePrefix="1" applyNumberFormat="1" applyFont="1" applyBorder="1" applyAlignment="1">
      <alignment horizontal="left" vertical="center"/>
    </xf>
    <xf numFmtId="0" fontId="49" fillId="0" borderId="37" xfId="0" applyFont="1" applyBorder="1" applyAlignment="1">
      <alignment vertical="center"/>
    </xf>
    <xf numFmtId="0" fontId="79" fillId="0" borderId="39" xfId="0" applyFont="1" applyBorder="1" applyAlignment="1">
      <alignment vertical="center"/>
    </xf>
    <xf numFmtId="0" fontId="79" fillId="0" borderId="40" xfId="0" applyFont="1" applyBorder="1" applyAlignment="1">
      <alignment horizontal="center" vertical="center"/>
    </xf>
    <xf numFmtId="0" fontId="79" fillId="0" borderId="34" xfId="0" applyFont="1" applyBorder="1" applyAlignment="1">
      <alignment horizontal="center" vertical="center"/>
    </xf>
    <xf numFmtId="20" fontId="79" fillId="0" borderId="39" xfId="0" quotePrefix="1" applyNumberFormat="1" applyFont="1" applyBorder="1" applyAlignment="1">
      <alignment horizontal="left" vertical="center"/>
    </xf>
    <xf numFmtId="0" fontId="54" fillId="0" borderId="34" xfId="0" applyFont="1" applyBorder="1" applyAlignment="1">
      <alignment vertical="center"/>
    </xf>
    <xf numFmtId="0" fontId="83" fillId="4" borderId="39" xfId="0" applyFont="1" applyFill="1" applyBorder="1" applyAlignment="1">
      <alignment vertical="center"/>
    </xf>
    <xf numFmtId="0" fontId="85" fillId="4" borderId="40" xfId="0" applyFont="1" applyFill="1" applyBorder="1" applyAlignment="1">
      <alignment vertical="center"/>
    </xf>
    <xf numFmtId="0" fontId="54" fillId="4" borderId="34" xfId="0" applyFont="1" applyFill="1" applyBorder="1" applyAlignment="1">
      <alignment vertical="center"/>
    </xf>
    <xf numFmtId="20" fontId="79" fillId="0" borderId="2" xfId="0" quotePrefix="1" applyNumberFormat="1" applyFont="1" applyBorder="1" applyAlignment="1">
      <alignment horizontal="left" vertical="center"/>
    </xf>
    <xf numFmtId="0" fontId="54" fillId="0" borderId="3" xfId="0" applyFont="1" applyBorder="1" applyAlignment="1">
      <alignment vertical="center"/>
    </xf>
    <xf numFmtId="0" fontId="62" fillId="5" borderId="2" xfId="0" applyFont="1" applyFill="1" applyBorder="1" applyAlignment="1">
      <alignment vertical="center"/>
    </xf>
    <xf numFmtId="0" fontId="54" fillId="5" borderId="0" xfId="0" applyFont="1" applyFill="1" applyAlignment="1">
      <alignment vertical="center"/>
    </xf>
    <xf numFmtId="0" fontId="79" fillId="0" borderId="6" xfId="0" applyFont="1" applyBorder="1" applyAlignment="1">
      <alignment horizontal="left" vertical="center"/>
    </xf>
    <xf numFmtId="0" fontId="54" fillId="0" borderId="4" xfId="0" applyFont="1" applyBorder="1" applyAlignment="1">
      <alignment vertical="center"/>
    </xf>
    <xf numFmtId="0" fontId="82" fillId="0" borderId="9" xfId="0" applyFont="1" applyBorder="1" applyAlignment="1">
      <alignment horizontal="center" vertical="center"/>
    </xf>
    <xf numFmtId="0" fontId="54" fillId="0" borderId="9" xfId="0" applyFont="1" applyBorder="1" applyAlignment="1">
      <alignment horizontal="center" vertical="center"/>
    </xf>
    <xf numFmtId="0" fontId="79" fillId="0" borderId="35" xfId="0" applyFont="1" applyBorder="1" applyAlignment="1">
      <alignment horizontal="left" vertical="center"/>
    </xf>
    <xf numFmtId="0" fontId="82" fillId="28" borderId="38" xfId="0" applyFont="1" applyFill="1" applyBorder="1" applyAlignment="1">
      <alignment horizontal="center" vertical="center"/>
    </xf>
    <xf numFmtId="0" fontId="79" fillId="0" borderId="35" xfId="0" quotePrefix="1" applyFont="1" applyBorder="1" applyAlignment="1">
      <alignment horizontal="left" vertical="center"/>
    </xf>
    <xf numFmtId="20" fontId="81" fillId="0" borderId="6" xfId="0" quotePrefix="1" applyNumberFormat="1" applyFont="1" applyBorder="1" applyAlignment="1">
      <alignment horizontal="left" vertical="center"/>
    </xf>
    <xf numFmtId="0" fontId="54" fillId="0" borderId="4" xfId="0" quotePrefix="1" applyFont="1" applyBorder="1" applyAlignment="1">
      <alignment vertical="center"/>
    </xf>
    <xf numFmtId="0" fontId="79" fillId="0" borderId="38" xfId="0" applyFont="1" applyBorder="1" applyAlignment="1">
      <alignment horizontal="center" vertical="center"/>
    </xf>
    <xf numFmtId="0" fontId="79" fillId="0" borderId="19" xfId="0" applyFont="1" applyBorder="1" applyAlignment="1">
      <alignment horizontal="center" vertical="center"/>
    </xf>
    <xf numFmtId="0" fontId="83" fillId="4" borderId="2" xfId="0" applyFont="1" applyFill="1" applyBorder="1" applyAlignment="1">
      <alignment vertical="center"/>
    </xf>
    <xf numFmtId="0" fontId="85" fillId="4" borderId="0" xfId="0" applyFont="1" applyFill="1" applyAlignment="1">
      <alignment vertical="center"/>
    </xf>
    <xf numFmtId="0" fontId="64" fillId="4" borderId="0" xfId="0" applyFont="1" applyFill="1" applyAlignment="1">
      <alignment vertical="center"/>
    </xf>
    <xf numFmtId="0" fontId="54" fillId="4" borderId="0" xfId="0" applyFont="1" applyFill="1" applyAlignment="1">
      <alignment vertical="center"/>
    </xf>
    <xf numFmtId="0" fontId="79" fillId="0" borderId="20" xfId="0" applyFont="1" applyBorder="1" applyAlignment="1">
      <alignment horizontal="center" vertical="center"/>
    </xf>
    <xf numFmtId="0" fontId="54" fillId="0" borderId="2" xfId="0" applyFont="1" applyBorder="1" applyAlignment="1">
      <alignment horizontal="right" vertical="center"/>
    </xf>
    <xf numFmtId="0" fontId="79" fillId="0" borderId="0" xfId="0" applyFont="1" applyAlignment="1">
      <alignment vertical="center"/>
    </xf>
    <xf numFmtId="0" fontId="89" fillId="4" borderId="0" xfId="0" applyFont="1" applyFill="1" applyAlignment="1">
      <alignment vertical="center"/>
    </xf>
    <xf numFmtId="0" fontId="54" fillId="4" borderId="3" xfId="0" applyFont="1" applyFill="1" applyBorder="1" applyAlignment="1">
      <alignment vertical="center"/>
    </xf>
    <xf numFmtId="0" fontId="79" fillId="0" borderId="2" xfId="0" applyFont="1" applyBorder="1" applyAlignment="1">
      <alignment vertical="center"/>
    </xf>
    <xf numFmtId="0" fontId="85" fillId="4" borderId="2" xfId="0" applyFont="1" applyFill="1" applyBorder="1" applyAlignment="1">
      <alignment vertical="center"/>
    </xf>
    <xf numFmtId="0" fontId="62" fillId="0" borderId="0" xfId="0" applyFont="1" applyAlignment="1">
      <alignment vertical="center"/>
    </xf>
    <xf numFmtId="0" fontId="62" fillId="0" borderId="3" xfId="0" applyFont="1" applyBorder="1" applyAlignment="1">
      <alignment vertical="center"/>
    </xf>
    <xf numFmtId="0" fontId="62" fillId="4" borderId="0" xfId="0" applyFont="1" applyFill="1" applyAlignment="1">
      <alignment vertical="center"/>
    </xf>
    <xf numFmtId="0" fontId="62" fillId="4" borderId="3" xfId="0" applyFont="1" applyFill="1" applyBorder="1" applyAlignment="1">
      <alignment vertical="center"/>
    </xf>
    <xf numFmtId="0" fontId="90" fillId="0" borderId="2" xfId="0" applyFont="1" applyBorder="1" applyAlignment="1">
      <alignment vertical="center"/>
    </xf>
    <xf numFmtId="0" fontId="90" fillId="0" borderId="0" xfId="0" applyFont="1" applyAlignment="1">
      <alignment vertical="center"/>
    </xf>
    <xf numFmtId="0" fontId="83" fillId="0" borderId="0" xfId="0" applyFont="1" applyAlignment="1">
      <alignment vertical="center"/>
    </xf>
    <xf numFmtId="0" fontId="83" fillId="4" borderId="0" xfId="0" applyFont="1" applyFill="1" applyAlignment="1">
      <alignment vertical="center"/>
    </xf>
    <xf numFmtId="0" fontId="49" fillId="0" borderId="20" xfId="0" applyFont="1" applyBorder="1" applyAlignment="1">
      <alignment horizontal="center" vertical="center" wrapText="1"/>
    </xf>
    <xf numFmtId="0" fontId="79" fillId="0" borderId="21" xfId="0" applyFont="1" applyBorder="1" applyAlignment="1">
      <alignment horizontal="center" vertical="center" wrapText="1"/>
    </xf>
    <xf numFmtId="0" fontId="91" fillId="4" borderId="0" xfId="0" applyFont="1" applyFill="1" applyAlignment="1">
      <alignment vertical="center"/>
    </xf>
    <xf numFmtId="0" fontId="83" fillId="4" borderId="3" xfId="0" applyFont="1" applyFill="1" applyBorder="1" applyAlignment="1">
      <alignment vertical="center"/>
    </xf>
    <xf numFmtId="20" fontId="79" fillId="0" borderId="7" xfId="0" quotePrefix="1" applyNumberFormat="1" applyFont="1" applyBorder="1" applyAlignment="1">
      <alignment horizontal="center" vertical="center" wrapText="1"/>
    </xf>
    <xf numFmtId="0" fontId="58" fillId="0" borderId="3" xfId="0" applyFont="1" applyBorder="1" applyAlignment="1">
      <alignment horizontal="center" vertical="center" wrapText="1"/>
    </xf>
    <xf numFmtId="0" fontId="54" fillId="0" borderId="2" xfId="0" applyFont="1" applyBorder="1" applyAlignment="1">
      <alignment horizontal="centerContinuous" vertical="center" wrapText="1"/>
    </xf>
    <xf numFmtId="0" fontId="79" fillId="0" borderId="0" xfId="0" applyFont="1" applyAlignment="1">
      <alignment horizontal="centerContinuous" vertical="center" wrapText="1"/>
    </xf>
    <xf numFmtId="0" fontId="62" fillId="0" borderId="0" xfId="0" applyFont="1" applyAlignment="1">
      <alignment horizontal="centerContinuous" vertical="center" wrapText="1"/>
    </xf>
    <xf numFmtId="0" fontId="62" fillId="0" borderId="3" xfId="0" applyFont="1" applyBorder="1" applyAlignment="1">
      <alignment horizontal="centerContinuous" vertical="center" wrapText="1"/>
    </xf>
    <xf numFmtId="0" fontId="49" fillId="0" borderId="34" xfId="0" applyFont="1" applyBorder="1" applyAlignment="1">
      <alignment vertical="center"/>
    </xf>
    <xf numFmtId="0" fontId="54" fillId="0" borderId="39" xfId="0" applyFont="1" applyBorder="1" applyAlignment="1">
      <alignment vertical="center"/>
    </xf>
    <xf numFmtId="0" fontId="92" fillId="0" borderId="40" xfId="0" applyFont="1" applyBorder="1" applyAlignment="1">
      <alignment vertical="center"/>
    </xf>
    <xf numFmtId="0" fontId="54" fillId="0" borderId="40" xfId="0" applyFont="1" applyBorder="1" applyAlignment="1">
      <alignment vertical="center"/>
    </xf>
    <xf numFmtId="0" fontId="79" fillId="0" borderId="2" xfId="0" applyFont="1" applyBorder="1" applyAlignment="1">
      <alignment horizontal="left" vertical="center"/>
    </xf>
    <xf numFmtId="0" fontId="93" fillId="4" borderId="40" xfId="0" applyFont="1" applyFill="1" applyBorder="1" applyAlignment="1">
      <alignment vertical="center"/>
    </xf>
    <xf numFmtId="0" fontId="85" fillId="4" borderId="34" xfId="0" applyFont="1" applyFill="1" applyBorder="1" applyAlignment="1">
      <alignment vertical="center"/>
    </xf>
    <xf numFmtId="0" fontId="54" fillId="0" borderId="3" xfId="0" applyFont="1" applyBorder="1" applyAlignment="1">
      <alignment horizontal="center" vertical="center"/>
    </xf>
    <xf numFmtId="0" fontId="79" fillId="0" borderId="6" xfId="0" applyFont="1" applyBorder="1" applyAlignment="1">
      <alignment vertical="center"/>
    </xf>
    <xf numFmtId="0" fontId="54" fillId="0" borderId="5" xfId="0" applyFont="1" applyBorder="1" applyAlignment="1">
      <alignment vertical="center"/>
    </xf>
    <xf numFmtId="0" fontId="54" fillId="0" borderId="36" xfId="0" applyFont="1" applyBorder="1" applyAlignment="1">
      <alignment vertical="center"/>
    </xf>
    <xf numFmtId="0" fontId="54" fillId="0" borderId="37" xfId="0" quotePrefix="1" applyFont="1" applyBorder="1" applyAlignment="1">
      <alignment vertical="center"/>
    </xf>
    <xf numFmtId="0" fontId="79" fillId="0" borderId="36" xfId="0" applyFont="1" applyBorder="1" applyAlignment="1">
      <alignment vertical="center"/>
    </xf>
    <xf numFmtId="0" fontId="54" fillId="0" borderId="0" xfId="0" applyFont="1" applyAlignment="1">
      <alignment horizontal="center" vertical="center"/>
    </xf>
    <xf numFmtId="0" fontId="67" fillId="29" borderId="0" xfId="0" applyFont="1" applyFill="1"/>
    <xf numFmtId="0" fontId="54" fillId="29" borderId="0" xfId="0" applyFont="1" applyFill="1" applyBorder="1"/>
    <xf numFmtId="0" fontId="57" fillId="29" borderId="16" xfId="0" applyFont="1" applyFill="1" applyBorder="1" applyAlignment="1">
      <alignment vertical="center"/>
    </xf>
    <xf numFmtId="0" fontId="57" fillId="29" borderId="13" xfId="0" applyFont="1" applyFill="1" applyBorder="1" applyAlignment="1">
      <alignment vertical="center"/>
    </xf>
    <xf numFmtId="0" fontId="95" fillId="29" borderId="14" xfId="0" applyFont="1" applyFill="1" applyBorder="1" applyAlignment="1">
      <alignment vertical="center"/>
    </xf>
    <xf numFmtId="0" fontId="95" fillId="29" borderId="15" xfId="0" applyFont="1" applyFill="1" applyBorder="1" applyAlignment="1">
      <alignment vertical="center"/>
    </xf>
    <xf numFmtId="0" fontId="95" fillId="29" borderId="17" xfId="0" applyFont="1" applyFill="1" applyBorder="1" applyAlignment="1">
      <alignment vertical="center"/>
    </xf>
    <xf numFmtId="0" fontId="95" fillId="29" borderId="18" xfId="0" applyFont="1" applyFill="1" applyBorder="1" applyAlignment="1">
      <alignment vertical="center"/>
    </xf>
    <xf numFmtId="0" fontId="80" fillId="29" borderId="0" xfId="0" applyFont="1" applyFill="1"/>
    <xf numFmtId="0" fontId="96" fillId="29" borderId="0" xfId="0" applyFont="1" applyFill="1"/>
    <xf numFmtId="0" fontId="54" fillId="0" borderId="38" xfId="0" applyFont="1" applyBorder="1" applyAlignment="1">
      <alignment vertical="center" wrapText="1"/>
    </xf>
    <xf numFmtId="0" fontId="53" fillId="29" borderId="0" xfId="0" applyFont="1" applyFill="1" applyAlignment="1">
      <alignment horizontal="left" vertical="center"/>
    </xf>
    <xf numFmtId="0" fontId="98" fillId="29" borderId="0" xfId="0" applyFont="1" applyFill="1" applyAlignment="1">
      <alignment horizontal="left" vertical="center"/>
    </xf>
    <xf numFmtId="0" fontId="54" fillId="29" borderId="0" xfId="0" applyFont="1" applyFill="1" applyAlignment="1">
      <alignment vertical="top"/>
    </xf>
    <xf numFmtId="0" fontId="99" fillId="29" borderId="0" xfId="0" applyFont="1" applyFill="1" applyAlignment="1">
      <alignment horizontal="center" vertical="center"/>
    </xf>
    <xf numFmtId="0" fontId="54" fillId="0" borderId="38" xfId="0" applyFont="1" applyBorder="1"/>
    <xf numFmtId="0" fontId="61" fillId="29" borderId="0" xfId="0" applyFont="1" applyFill="1"/>
    <xf numFmtId="0" fontId="92" fillId="29" borderId="0" xfId="0" applyFont="1" applyFill="1"/>
    <xf numFmtId="0" fontId="79" fillId="29" borderId="0" xfId="0" applyFont="1" applyFill="1"/>
    <xf numFmtId="0" fontId="53" fillId="29" borderId="0" xfId="0" applyFont="1" applyFill="1" applyAlignment="1">
      <alignment vertical="top"/>
    </xf>
    <xf numFmtId="0" fontId="54" fillId="0" borderId="0" xfId="0" applyFont="1" applyAlignment="1">
      <alignment vertical="top" shrinkToFit="1"/>
    </xf>
    <xf numFmtId="0" fontId="104" fillId="29" borderId="0" xfId="0" applyFont="1" applyFill="1"/>
    <xf numFmtId="0" fontId="54" fillId="0" borderId="0" xfId="0" applyFont="1" applyAlignment="1">
      <alignment shrinkToFit="1"/>
    </xf>
    <xf numFmtId="0" fontId="54" fillId="29" borderId="0" xfId="0" applyFont="1" applyFill="1" applyAlignment="1">
      <alignment shrinkToFit="1"/>
    </xf>
    <xf numFmtId="0" fontId="54" fillId="0" borderId="0" xfId="0" applyFont="1" applyAlignment="1">
      <alignment vertical="top"/>
    </xf>
    <xf numFmtId="0" fontId="105" fillId="29" borderId="0" xfId="0" applyFont="1" applyFill="1" applyAlignment="1">
      <alignment vertical="top"/>
    </xf>
    <xf numFmtId="0" fontId="105" fillId="29" borderId="0" xfId="0" applyFont="1" applyFill="1" applyAlignment="1"/>
    <xf numFmtId="0" fontId="105" fillId="0" borderId="0" xfId="0" applyFont="1" applyAlignment="1"/>
    <xf numFmtId="0" fontId="49" fillId="0" borderId="41" xfId="0" applyFont="1" applyFill="1" applyBorder="1" applyAlignment="1">
      <alignment horizontal="center" vertical="center" shrinkToFit="1"/>
    </xf>
    <xf numFmtId="0" fontId="52" fillId="0" borderId="41" xfId="0" applyFont="1" applyFill="1" applyBorder="1" applyAlignment="1">
      <alignment vertical="center" wrapText="1"/>
    </xf>
    <xf numFmtId="0" fontId="52" fillId="0" borderId="41" xfId="0" applyFont="1" applyFill="1" applyBorder="1" applyAlignment="1">
      <alignment horizontal="center" vertical="center" wrapText="1"/>
    </xf>
    <xf numFmtId="0" fontId="65" fillId="0" borderId="41" xfId="0" applyFont="1" applyFill="1" applyBorder="1" applyAlignment="1">
      <alignment horizontal="center" vertical="center" shrinkToFit="1"/>
    </xf>
    <xf numFmtId="0" fontId="49" fillId="0" borderId="41" xfId="0" applyFont="1" applyFill="1" applyBorder="1" applyAlignment="1">
      <alignment vertical="center" wrapText="1"/>
    </xf>
    <xf numFmtId="0" fontId="49" fillId="0" borderId="7" xfId="0" applyFont="1" applyFill="1" applyBorder="1" applyAlignment="1">
      <alignment horizontal="center" vertical="center" shrinkToFit="1"/>
    </xf>
    <xf numFmtId="0" fontId="49" fillId="30" borderId="43" xfId="0" applyFont="1" applyFill="1" applyBorder="1" applyAlignment="1">
      <alignment horizontal="center" vertical="center" shrinkToFit="1"/>
    </xf>
    <xf numFmtId="0" fontId="49" fillId="30" borderId="43" xfId="0" applyFont="1" applyFill="1" applyBorder="1" applyAlignment="1">
      <alignment horizontal="center" vertical="center" wrapText="1"/>
    </xf>
    <xf numFmtId="0" fontId="49" fillId="30" borderId="43" xfId="0" quotePrefix="1" applyFont="1" applyFill="1" applyBorder="1" applyAlignment="1">
      <alignment horizontal="center" vertical="center" wrapText="1"/>
    </xf>
    <xf numFmtId="179" fontId="60" fillId="29" borderId="0" xfId="0" applyNumberFormat="1" applyFont="1" applyFill="1" applyAlignment="1">
      <alignment horizontal="center" vertical="center"/>
    </xf>
    <xf numFmtId="179" fontId="60" fillId="29" borderId="0" xfId="0" applyNumberFormat="1" applyFont="1" applyFill="1" applyAlignment="1">
      <alignment horizontal="right" vertical="center"/>
    </xf>
    <xf numFmtId="0" fontId="52" fillId="0" borderId="41" xfId="0" applyFont="1" applyFill="1" applyBorder="1" applyAlignment="1">
      <alignment vertical="center" wrapText="1"/>
    </xf>
    <xf numFmtId="0" fontId="94" fillId="0" borderId="41" xfId="0" applyFont="1" applyFill="1" applyBorder="1" applyAlignment="1">
      <alignment wrapText="1"/>
    </xf>
    <xf numFmtId="183" fontId="13" fillId="0" borderId="0" xfId="0" applyNumberFormat="1" applyFont="1" applyAlignment="1">
      <alignment vertical="center"/>
    </xf>
    <xf numFmtId="183" fontId="12" fillId="0" borderId="0" xfId="0" applyNumberFormat="1" applyFont="1" applyAlignment="1">
      <alignment vertical="center"/>
    </xf>
    <xf numFmtId="0" fontId="108" fillId="29" borderId="0" xfId="0" applyFont="1" applyFill="1"/>
    <xf numFmtId="0" fontId="53" fillId="29" borderId="0" xfId="0" applyFont="1" applyFill="1" applyAlignment="1">
      <alignment horizontal="right" vertical="center"/>
    </xf>
    <xf numFmtId="0" fontId="62" fillId="29" borderId="0" xfId="0" applyFont="1" applyFill="1"/>
    <xf numFmtId="0" fontId="116" fillId="29" borderId="0" xfId="147" applyFont="1" applyFill="1"/>
    <xf numFmtId="0" fontId="45" fillId="0" borderId="0" xfId="0" applyFont="1"/>
    <xf numFmtId="0" fontId="117" fillId="29" borderId="0" xfId="148" applyFont="1" applyFill="1"/>
    <xf numFmtId="0" fontId="47" fillId="29" borderId="0" xfId="0" applyFont="1" applyFill="1" applyAlignment="1">
      <alignment vertical="center"/>
    </xf>
    <xf numFmtId="0" fontId="8" fillId="29" borderId="0" xfId="0" applyFont="1" applyFill="1"/>
    <xf numFmtId="0" fontId="53" fillId="29" borderId="0" xfId="0" applyFont="1" applyFill="1" applyAlignment="1">
      <alignment vertical="center"/>
    </xf>
    <xf numFmtId="0" fontId="54" fillId="0" borderId="35" xfId="0" applyFont="1" applyBorder="1" applyAlignment="1">
      <alignment horizontal="center" vertical="center"/>
    </xf>
    <xf numFmtId="0" fontId="107" fillId="29" borderId="0" xfId="0" applyFont="1" applyFill="1" applyAlignment="1">
      <alignment vertical="center"/>
    </xf>
    <xf numFmtId="0" fontId="107" fillId="29" borderId="0" xfId="0" applyFont="1" applyFill="1"/>
    <xf numFmtId="0" fontId="54" fillId="0" borderId="41" xfId="0" applyFont="1" applyBorder="1" applyAlignment="1">
      <alignment horizontal="center" vertical="center"/>
    </xf>
    <xf numFmtId="0" fontId="59" fillId="29" borderId="0" xfId="0" applyFont="1" applyFill="1"/>
    <xf numFmtId="0" fontId="119" fillId="29" borderId="0" xfId="0" applyFont="1" applyFill="1"/>
    <xf numFmtId="0" fontId="120" fillId="29" borderId="0" xfId="0" applyFont="1" applyFill="1"/>
    <xf numFmtId="0" fontId="14" fillId="29" borderId="0" xfId="0" applyFont="1" applyFill="1"/>
    <xf numFmtId="0" fontId="79" fillId="29" borderId="7" xfId="0" applyFont="1" applyFill="1" applyBorder="1" applyAlignment="1">
      <alignment horizontal="center" vertical="center"/>
    </xf>
    <xf numFmtId="0" fontId="61" fillId="29" borderId="7" xfId="0" applyFont="1" applyFill="1" applyBorder="1" applyAlignment="1">
      <alignment horizontal="center" vertical="center"/>
    </xf>
    <xf numFmtId="0" fontId="79" fillId="29" borderId="7" xfId="0" applyFont="1" applyFill="1" applyBorder="1" applyAlignment="1">
      <alignment vertical="center"/>
    </xf>
    <xf numFmtId="0" fontId="79" fillId="29" borderId="38" xfId="0" applyFont="1" applyFill="1" applyBorder="1" applyAlignment="1">
      <alignment horizontal="center" vertical="center"/>
    </xf>
    <xf numFmtId="0" fontId="61" fillId="29" borderId="38" xfId="0" applyFont="1" applyFill="1" applyBorder="1" applyAlignment="1">
      <alignment horizontal="center" vertical="center"/>
    </xf>
    <xf numFmtId="0" fontId="79" fillId="29" borderId="38" xfId="0" applyFont="1" applyFill="1" applyBorder="1" applyAlignment="1">
      <alignment vertical="center"/>
    </xf>
    <xf numFmtId="0" fontId="79" fillId="29" borderId="38" xfId="0" applyFont="1" applyFill="1" applyBorder="1" applyAlignment="1">
      <alignment vertical="center" wrapText="1"/>
    </xf>
    <xf numFmtId="0" fontId="79" fillId="29" borderId="38" xfId="0" applyFont="1" applyFill="1" applyBorder="1" applyAlignment="1">
      <alignment horizontal="center"/>
    </xf>
    <xf numFmtId="0" fontId="79" fillId="29" borderId="38" xfId="0" applyFont="1" applyFill="1" applyBorder="1"/>
    <xf numFmtId="0" fontId="79" fillId="29" borderId="38" xfId="0" applyFont="1" applyFill="1" applyBorder="1" applyAlignment="1">
      <alignment wrapText="1"/>
    </xf>
    <xf numFmtId="0" fontId="109" fillId="29" borderId="38" xfId="0" applyFont="1" applyFill="1" applyBorder="1" applyAlignment="1">
      <alignment horizontal="center"/>
    </xf>
    <xf numFmtId="0" fontId="110" fillId="29" borderId="38" xfId="0" applyFont="1" applyFill="1" applyBorder="1" applyAlignment="1">
      <alignment horizontal="center" vertical="center"/>
    </xf>
    <xf numFmtId="0" fontId="58" fillId="29" borderId="38" xfId="0" applyFont="1" applyFill="1" applyBorder="1" applyAlignment="1">
      <alignment horizontal="center"/>
    </xf>
    <xf numFmtId="0" fontId="59" fillId="29" borderId="0" xfId="0" applyFont="1" applyFill="1" applyAlignment="1">
      <alignment horizontal="left"/>
    </xf>
    <xf numFmtId="0" fontId="114" fillId="29" borderId="0" xfId="0" applyFont="1" applyFill="1"/>
    <xf numFmtId="0" fontId="115" fillId="29" borderId="0" xfId="0" applyFont="1" applyFill="1"/>
    <xf numFmtId="0" fontId="79" fillId="30" borderId="22" xfId="0" applyFont="1" applyFill="1" applyBorder="1" applyAlignment="1">
      <alignment horizontal="center" vertical="center"/>
    </xf>
    <xf numFmtId="0" fontId="61" fillId="30" borderId="22" xfId="0" applyFont="1" applyFill="1" applyBorder="1" applyAlignment="1">
      <alignment horizontal="center" vertical="center"/>
    </xf>
    <xf numFmtId="0" fontId="121" fillId="29" borderId="0" xfId="0" applyFont="1" applyFill="1"/>
    <xf numFmtId="0" fontId="123" fillId="29" borderId="0" xfId="0" applyFont="1" applyFill="1" applyAlignment="1">
      <alignment vertical="center"/>
    </xf>
    <xf numFmtId="0" fontId="116" fillId="29" borderId="0" xfId="148" applyFont="1" applyFill="1"/>
    <xf numFmtId="0" fontId="51" fillId="0" borderId="37" xfId="0" applyFont="1" applyBorder="1" applyAlignment="1">
      <alignment vertical="center"/>
    </xf>
    <xf numFmtId="0" fontId="125" fillId="29" borderId="0" xfId="0" applyFont="1" applyFill="1"/>
    <xf numFmtId="0" fontId="54" fillId="0" borderId="41" xfId="0" applyFont="1" applyBorder="1" applyAlignment="1">
      <alignment horizontal="center" vertical="center" wrapText="1"/>
    </xf>
    <xf numFmtId="0" fontId="9" fillId="29" borderId="0" xfId="0" applyFont="1" applyFill="1"/>
    <xf numFmtId="21" fontId="0" fillId="29" borderId="0" xfId="0" applyNumberFormat="1" applyFill="1"/>
    <xf numFmtId="0" fontId="12" fillId="29" borderId="0" xfId="0" applyFont="1" applyFill="1"/>
    <xf numFmtId="0" fontId="126" fillId="29" borderId="0" xfId="148" applyFont="1" applyFill="1"/>
    <xf numFmtId="0" fontId="54" fillId="29" borderId="0" xfId="0" applyFont="1" applyFill="1" applyAlignment="1">
      <alignment horizontal="center"/>
    </xf>
    <xf numFmtId="0" fontId="118" fillId="29" borderId="0" xfId="0" applyFont="1" applyFill="1"/>
    <xf numFmtId="0" fontId="45" fillId="29" borderId="0" xfId="0" applyFont="1" applyFill="1" applyAlignment="1">
      <alignment horizontal="center"/>
    </xf>
    <xf numFmtId="0" fontId="54" fillId="0" borderId="0" xfId="0" applyFont="1" applyAlignment="1"/>
    <xf numFmtId="0" fontId="0" fillId="0" borderId="0" xfId="0" applyAlignment="1"/>
    <xf numFmtId="0" fontId="54" fillId="0" borderId="41" xfId="0" applyFont="1" applyBorder="1" applyAlignment="1">
      <alignment horizontal="center" vertical="center" wrapText="1" shrinkToFit="1"/>
    </xf>
    <xf numFmtId="0" fontId="55" fillId="0" borderId="41" xfId="0" applyFont="1" applyBorder="1" applyAlignment="1">
      <alignment horizontal="center" vertical="center"/>
    </xf>
    <xf numFmtId="0" fontId="79" fillId="0" borderId="41" xfId="0" applyFont="1" applyBorder="1" applyAlignment="1">
      <alignment horizontal="center" vertical="center" wrapText="1"/>
    </xf>
    <xf numFmtId="0" fontId="99" fillId="29" borderId="0" xfId="0" applyFont="1" applyFill="1"/>
    <xf numFmtId="0" fontId="122" fillId="29" borderId="10" xfId="0" applyFont="1" applyFill="1" applyBorder="1"/>
    <xf numFmtId="0" fontId="122" fillId="29" borderId="11" xfId="0" applyFont="1" applyFill="1" applyBorder="1"/>
    <xf numFmtId="0" fontId="122" fillId="29" borderId="12" xfId="0" applyFont="1" applyFill="1" applyBorder="1"/>
    <xf numFmtId="0" fontId="127" fillId="29" borderId="0" xfId="0" applyFont="1" applyFill="1"/>
    <xf numFmtId="179" fontId="62" fillId="0" borderId="38" xfId="0" applyNumberFormat="1" applyFont="1" applyBorder="1" applyAlignment="1">
      <alignment horizontal="center" vertical="center" shrinkToFit="1"/>
    </xf>
    <xf numFmtId="0" fontId="128" fillId="0" borderId="0" xfId="148" applyFont="1" applyAlignment="1">
      <alignment horizontal="right" vertical="center"/>
    </xf>
    <xf numFmtId="0" fontId="59" fillId="0" borderId="0" xfId="0" applyFont="1"/>
    <xf numFmtId="0" fontId="51" fillId="0" borderId="0" xfId="0" applyFont="1" applyAlignment="1">
      <alignment vertical="top"/>
    </xf>
    <xf numFmtId="0" fontId="54" fillId="0" borderId="9" xfId="0" applyFont="1" applyBorder="1" applyAlignment="1">
      <alignment horizontal="center" vertical="center" wrapText="1"/>
    </xf>
    <xf numFmtId="0" fontId="54" fillId="0" borderId="0" xfId="0" quotePrefix="1" applyFont="1" applyAlignment="1">
      <alignment horizontal="left"/>
    </xf>
    <xf numFmtId="0" fontId="49" fillId="0" borderId="0" xfId="0" applyFont="1" applyAlignment="1">
      <alignment horizontal="left" vertical="top"/>
    </xf>
    <xf numFmtId="0" fontId="85" fillId="4" borderId="41" xfId="0" applyFont="1" applyFill="1" applyBorder="1" applyAlignment="1">
      <alignment horizontal="center"/>
    </xf>
    <xf numFmtId="0" fontId="49" fillId="29" borderId="0" xfId="0" applyFont="1" applyFill="1" applyAlignment="1">
      <alignment vertical="top"/>
    </xf>
    <xf numFmtId="0" fontId="49" fillId="0" borderId="0" xfId="0" applyFont="1" applyAlignment="1"/>
    <xf numFmtId="20" fontId="67" fillId="31" borderId="38" xfId="0" applyNumberFormat="1" applyFont="1" applyFill="1" applyBorder="1" applyAlignment="1">
      <alignment horizontal="center" vertical="center" shrinkToFit="1"/>
    </xf>
    <xf numFmtId="180" fontId="67" fillId="31" borderId="38" xfId="0" applyNumberFormat="1" applyFont="1" applyFill="1" applyBorder="1" applyAlignment="1">
      <alignment horizontal="center" vertical="center" shrinkToFit="1"/>
    </xf>
    <xf numFmtId="0" fontId="128" fillId="0" borderId="41" xfId="148" applyFont="1" applyBorder="1" applyAlignment="1">
      <alignment horizontal="right" vertical="center"/>
    </xf>
    <xf numFmtId="0" fontId="54" fillId="29" borderId="41" xfId="0" applyFont="1" applyFill="1" applyBorder="1" applyAlignment="1">
      <alignment horizontal="center"/>
    </xf>
    <xf numFmtId="0" fontId="54" fillId="0" borderId="41" xfId="0" applyFont="1" applyBorder="1" applyAlignment="1">
      <alignment vertical="center" wrapText="1"/>
    </xf>
    <xf numFmtId="0" fontId="79" fillId="0" borderId="35" xfId="0" applyFont="1" applyBorder="1" applyAlignment="1">
      <alignment horizontal="left" vertical="center" wrapText="1"/>
    </xf>
    <xf numFmtId="0" fontId="79" fillId="0" borderId="36" xfId="0" applyFont="1" applyBorder="1" applyAlignment="1">
      <alignment horizontal="left" vertical="center" wrapText="1"/>
    </xf>
    <xf numFmtId="0" fontId="79" fillId="0" borderId="37" xfId="0" applyFont="1" applyBorder="1" applyAlignment="1">
      <alignment horizontal="left" vertical="center" wrapText="1"/>
    </xf>
    <xf numFmtId="0" fontId="79" fillId="0" borderId="20" xfId="0" applyFont="1" applyBorder="1" applyAlignment="1">
      <alignment horizontal="center" vertical="center" wrapText="1"/>
    </xf>
    <xf numFmtId="0" fontId="82" fillId="28" borderId="33" xfId="0" applyFont="1" applyFill="1" applyBorder="1" applyAlignment="1">
      <alignment horizontal="center" vertical="center" wrapText="1"/>
    </xf>
    <xf numFmtId="0" fontId="82" fillId="28" borderId="8" xfId="0" applyFont="1" applyFill="1" applyBorder="1" applyAlignment="1">
      <alignment horizontal="center" vertical="center" wrapText="1"/>
    </xf>
    <xf numFmtId="20" fontId="79" fillId="0" borderId="33" xfId="0" quotePrefix="1" applyNumberFormat="1" applyFont="1" applyBorder="1" applyAlignment="1">
      <alignment horizontal="center" vertical="center" wrapText="1"/>
    </xf>
    <xf numFmtId="20" fontId="79" fillId="0" borderId="8" xfId="0" quotePrefix="1" applyNumberFormat="1" applyFont="1" applyBorder="1" applyAlignment="1">
      <alignment horizontal="center" vertical="center" wrapText="1"/>
    </xf>
    <xf numFmtId="0" fontId="79" fillId="0" borderId="20" xfId="0" applyFont="1" applyBorder="1" applyAlignment="1">
      <alignment horizontal="center" vertical="center"/>
    </xf>
    <xf numFmtId="0" fontId="84" fillId="4" borderId="0" xfId="0" applyFont="1" applyFill="1" applyAlignment="1">
      <alignment horizontal="left" vertical="center" wrapText="1" shrinkToFit="1"/>
    </xf>
    <xf numFmtId="0" fontId="84" fillId="4" borderId="3" xfId="0" applyFont="1" applyFill="1" applyBorder="1" applyAlignment="1">
      <alignment horizontal="left" vertical="center" wrapText="1" shrinkToFit="1"/>
    </xf>
    <xf numFmtId="0" fontId="116" fillId="0" borderId="36" xfId="148" applyFont="1" applyBorder="1" applyAlignment="1">
      <alignment horizontal="left" vertical="center"/>
    </xf>
    <xf numFmtId="0" fontId="116" fillId="0" borderId="37" xfId="148" applyFont="1" applyBorder="1" applyAlignment="1">
      <alignment horizontal="left" vertical="center"/>
    </xf>
    <xf numFmtId="0" fontId="79" fillId="0" borderId="0" xfId="0" applyFont="1" applyAlignment="1">
      <alignment vertical="center" wrapText="1"/>
    </xf>
    <xf numFmtId="0" fontId="54" fillId="0" borderId="2" xfId="0" applyFont="1" applyBorder="1" applyAlignment="1">
      <alignment vertical="center"/>
    </xf>
    <xf numFmtId="0" fontId="54" fillId="0" borderId="0" xfId="0" applyFont="1" applyAlignment="1">
      <alignment vertical="center"/>
    </xf>
    <xf numFmtId="0" fontId="54" fillId="0" borderId="3" xfId="0" applyFont="1" applyBorder="1" applyAlignment="1">
      <alignment vertical="center"/>
    </xf>
    <xf numFmtId="0" fontId="54" fillId="0" borderId="35" xfId="0" applyFont="1" applyBorder="1" applyAlignment="1">
      <alignment vertical="center"/>
    </xf>
    <xf numFmtId="0" fontId="54" fillId="0" borderId="36" xfId="0" applyFont="1" applyBorder="1" applyAlignment="1">
      <alignment vertical="center"/>
    </xf>
    <xf numFmtId="0" fontId="54" fillId="0" borderId="37" xfId="0" applyFont="1" applyBorder="1" applyAlignment="1">
      <alignment vertical="center"/>
    </xf>
    <xf numFmtId="0" fontId="67" fillId="4" borderId="35" xfId="0" applyFont="1" applyFill="1" applyBorder="1" applyAlignment="1">
      <alignment horizontal="left" vertical="center"/>
    </xf>
    <xf numFmtId="0" fontId="67" fillId="4" borderId="36" xfId="0" applyFont="1" applyFill="1" applyBorder="1" applyAlignment="1">
      <alignment horizontal="left" vertical="center"/>
    </xf>
    <xf numFmtId="0" fontId="67" fillId="4" borderId="37" xfId="0" applyFont="1" applyFill="1" applyBorder="1" applyAlignment="1">
      <alignment horizontal="left" vertical="center"/>
    </xf>
    <xf numFmtId="0" fontId="54" fillId="0" borderId="35" xfId="0" applyFont="1" applyBorder="1" applyAlignment="1">
      <alignment horizontal="center" vertical="center"/>
    </xf>
    <xf numFmtId="0" fontId="54" fillId="0" borderId="36" xfId="0" applyFont="1" applyBorder="1" applyAlignment="1">
      <alignment horizontal="center" vertical="center"/>
    </xf>
    <xf numFmtId="0" fontId="54" fillId="0" borderId="37" xfId="0" applyFont="1" applyBorder="1" applyAlignment="1">
      <alignment horizontal="center" vertical="center"/>
    </xf>
    <xf numFmtId="0" fontId="83" fillId="4" borderId="35" xfId="0" applyFont="1" applyFill="1" applyBorder="1" applyAlignment="1">
      <alignment vertical="top" wrapText="1"/>
    </xf>
    <xf numFmtId="0" fontId="83" fillId="4" borderId="36" xfId="0" applyFont="1" applyFill="1" applyBorder="1" applyAlignment="1">
      <alignment vertical="top" wrapText="1"/>
    </xf>
    <xf numFmtId="0" fontId="83" fillId="4" borderId="37" xfId="0" applyFont="1" applyFill="1" applyBorder="1" applyAlignment="1">
      <alignment vertical="top" wrapText="1"/>
    </xf>
    <xf numFmtId="0" fontId="54" fillId="0" borderId="35" xfId="0" applyFont="1" applyBorder="1" applyAlignment="1">
      <alignment vertical="center" wrapText="1"/>
    </xf>
    <xf numFmtId="0" fontId="79" fillId="0" borderId="6" xfId="0" applyFont="1" applyBorder="1" applyAlignment="1">
      <alignment vertical="top" wrapText="1"/>
    </xf>
    <xf numFmtId="0" fontId="54" fillId="0" borderId="5" xfId="0" applyFont="1" applyBorder="1" applyAlignment="1">
      <alignment vertical="top"/>
    </xf>
    <xf numFmtId="0" fontId="54" fillId="0" borderId="4" xfId="0" applyFont="1" applyBorder="1" applyAlignment="1">
      <alignment vertical="top"/>
    </xf>
    <xf numFmtId="0" fontId="54" fillId="0" borderId="39" xfId="0" applyFont="1" applyBorder="1" applyAlignment="1">
      <alignment vertical="center"/>
    </xf>
    <xf numFmtId="0" fontId="54" fillId="0" borderId="40" xfId="0" applyFont="1" applyBorder="1" applyAlignment="1">
      <alignment vertical="center"/>
    </xf>
    <xf numFmtId="0" fontId="54" fillId="0" borderId="34" xfId="0" applyFont="1" applyBorder="1" applyAlignment="1">
      <alignment vertical="center"/>
    </xf>
    <xf numFmtId="0" fontId="82" fillId="28" borderId="33" xfId="0" applyFont="1" applyFill="1" applyBorder="1" applyAlignment="1">
      <alignment horizontal="center" vertical="center"/>
    </xf>
    <xf numFmtId="0" fontId="82" fillId="28" borderId="8" xfId="0" applyFont="1" applyFill="1" applyBorder="1" applyAlignment="1">
      <alignment horizontal="center" vertical="center"/>
    </xf>
    <xf numFmtId="0" fontId="82" fillId="28" borderId="7" xfId="0" applyFont="1" applyFill="1" applyBorder="1" applyAlignment="1">
      <alignment horizontal="center" vertical="center"/>
    </xf>
    <xf numFmtId="0" fontId="54" fillId="0" borderId="35" xfId="0" applyFont="1" applyBorder="1" applyAlignment="1">
      <alignment vertical="top" wrapText="1"/>
    </xf>
    <xf numFmtId="0" fontId="54" fillId="0" borderId="36" xfId="0" applyFont="1" applyBorder="1" applyAlignment="1">
      <alignment vertical="top" wrapText="1"/>
    </xf>
    <xf numFmtId="0" fontId="54" fillId="0" borderId="37" xfId="0" applyFont="1" applyBorder="1" applyAlignment="1">
      <alignment vertical="top" wrapText="1"/>
    </xf>
    <xf numFmtId="0" fontId="124" fillId="0" borderId="35" xfId="148" applyFont="1" applyBorder="1" applyAlignment="1">
      <alignment horizontal="left" vertical="center"/>
    </xf>
    <xf numFmtId="0" fontId="124" fillId="0" borderId="36" xfId="148" applyFont="1" applyBorder="1" applyAlignment="1">
      <alignment horizontal="left" vertical="center"/>
    </xf>
    <xf numFmtId="0" fontId="124" fillId="0" borderId="37" xfId="148" applyFont="1" applyBorder="1" applyAlignment="1">
      <alignment horizontal="left" vertical="center"/>
    </xf>
    <xf numFmtId="0" fontId="82" fillId="0" borderId="9" xfId="0" applyFont="1" applyFill="1" applyBorder="1" applyAlignment="1">
      <alignment horizontal="center" vertical="center"/>
    </xf>
    <xf numFmtId="0" fontId="54" fillId="29" borderId="35" xfId="0" applyFont="1" applyFill="1" applyBorder="1" applyAlignment="1">
      <alignment horizontal="center"/>
    </xf>
    <xf numFmtId="0" fontId="54" fillId="29" borderId="36" xfId="0" applyFont="1" applyFill="1" applyBorder="1" applyAlignment="1">
      <alignment horizontal="center"/>
    </xf>
    <xf numFmtId="0" fontId="54" fillId="29" borderId="37" xfId="0" applyFont="1" applyFill="1" applyBorder="1" applyAlignment="1">
      <alignment horizontal="center"/>
    </xf>
    <xf numFmtId="0" fontId="54" fillId="0" borderId="35" xfId="0" applyFont="1" applyBorder="1" applyAlignment="1">
      <alignment horizontal="center" vertical="center" wrapText="1"/>
    </xf>
    <xf numFmtId="0" fontId="54" fillId="0" borderId="37" xfId="0" applyFont="1" applyBorder="1" applyAlignment="1">
      <alignment horizontal="center" vertical="center" wrapText="1"/>
    </xf>
    <xf numFmtId="0" fontId="54" fillId="29" borderId="35" xfId="0" applyFont="1" applyFill="1" applyBorder="1" applyAlignment="1">
      <alignment horizontal="center" vertical="center"/>
    </xf>
    <xf numFmtId="0" fontId="54" fillId="29" borderId="36" xfId="0" applyFont="1" applyFill="1" applyBorder="1" applyAlignment="1">
      <alignment horizontal="center" vertical="center"/>
    </xf>
    <xf numFmtId="0" fontId="54" fillId="29" borderId="37" xfId="0" applyFont="1" applyFill="1" applyBorder="1" applyAlignment="1">
      <alignment horizontal="center" vertical="center"/>
    </xf>
    <xf numFmtId="0" fontId="65" fillId="29" borderId="40" xfId="0" applyFont="1" applyFill="1" applyBorder="1" applyAlignment="1">
      <alignment vertical="center"/>
    </xf>
    <xf numFmtId="180" fontId="59" fillId="0" borderId="35" xfId="0" applyNumberFormat="1" applyFont="1" applyBorder="1" applyAlignment="1">
      <alignment horizontal="center" vertical="center" wrapText="1"/>
    </xf>
    <xf numFmtId="180" fontId="59" fillId="0" borderId="36" xfId="0" applyNumberFormat="1" applyFont="1" applyBorder="1" applyAlignment="1">
      <alignment horizontal="center" vertical="center" wrapText="1"/>
    </xf>
    <xf numFmtId="180" fontId="59" fillId="0" borderId="37" xfId="0" applyNumberFormat="1" applyFont="1" applyBorder="1" applyAlignment="1">
      <alignment horizontal="center" vertical="center" wrapText="1"/>
    </xf>
    <xf numFmtId="20" fontId="49" fillId="0" borderId="33" xfId="0" applyNumberFormat="1" applyFont="1" applyBorder="1" applyAlignment="1">
      <alignment horizontal="center" vertical="center" wrapText="1"/>
    </xf>
    <xf numFmtId="20" fontId="49" fillId="0" borderId="7" xfId="0" applyNumberFormat="1" applyFont="1" applyBorder="1" applyAlignment="1">
      <alignment horizontal="center" vertical="center" wrapText="1"/>
    </xf>
    <xf numFmtId="20" fontId="65" fillId="0" borderId="33" xfId="0" applyNumberFormat="1" applyFont="1" applyFill="1" applyBorder="1" applyAlignment="1">
      <alignment horizontal="center" vertical="center" wrapText="1"/>
    </xf>
    <xf numFmtId="20" fontId="65" fillId="0" borderId="8" xfId="0" applyNumberFormat="1" applyFont="1" applyFill="1" applyBorder="1" applyAlignment="1">
      <alignment horizontal="center" vertical="center" wrapText="1"/>
    </xf>
    <xf numFmtId="20" fontId="65" fillId="0" borderId="7" xfId="0" applyNumberFormat="1" applyFont="1" applyFill="1" applyBorder="1" applyAlignment="1">
      <alignment horizontal="center" vertical="center" wrapText="1"/>
    </xf>
    <xf numFmtId="0" fontId="132" fillId="31" borderId="5" xfId="0" applyFont="1" applyFill="1" applyBorder="1" applyAlignment="1">
      <alignment horizontal="left" vertical="center" wrapText="1"/>
    </xf>
    <xf numFmtId="0" fontId="54" fillId="29" borderId="0" xfId="0" applyFont="1" applyFill="1" applyAlignment="1">
      <alignment horizontal="right"/>
    </xf>
    <xf numFmtId="0" fontId="54" fillId="0" borderId="0" xfId="0" applyFont="1" applyAlignment="1">
      <alignment horizontal="left" wrapText="1"/>
    </xf>
    <xf numFmtId="0" fontId="54" fillId="29" borderId="0" xfId="0" applyFont="1" applyFill="1" applyAlignment="1">
      <alignment horizontal="left" vertical="top" wrapText="1"/>
    </xf>
    <xf numFmtId="0" fontId="54" fillId="29" borderId="0" xfId="0" applyFont="1" applyFill="1" applyAlignment="1">
      <alignment horizontal="left" vertical="top"/>
    </xf>
    <xf numFmtId="0" fontId="85" fillId="4" borderId="41" xfId="0" applyFont="1" applyFill="1" applyBorder="1" applyAlignment="1">
      <alignment horizontal="center"/>
    </xf>
    <xf numFmtId="0" fontId="54" fillId="0" borderId="35" xfId="0" applyFont="1" applyBorder="1" applyAlignment="1">
      <alignment horizontal="center"/>
    </xf>
    <xf numFmtId="0" fontId="54" fillId="0" borderId="37" xfId="0" applyFont="1" applyBorder="1" applyAlignment="1">
      <alignment horizontal="center"/>
    </xf>
    <xf numFmtId="0" fontId="54" fillId="0" borderId="35" xfId="0" applyFont="1" applyBorder="1" applyAlignment="1">
      <alignment horizontal="left" vertical="center" wrapText="1"/>
    </xf>
    <xf numFmtId="0" fontId="54" fillId="0" borderId="37" xfId="0" applyFont="1" applyBorder="1" applyAlignment="1">
      <alignment horizontal="left" vertical="center"/>
    </xf>
    <xf numFmtId="0" fontId="54" fillId="0" borderId="37" xfId="0" applyFont="1" applyBorder="1" applyAlignment="1">
      <alignment horizontal="left" vertical="center" wrapText="1"/>
    </xf>
    <xf numFmtId="0" fontId="52" fillId="0" borderId="7" xfId="0" applyFont="1" applyFill="1" applyBorder="1" applyAlignment="1">
      <alignment horizontal="left" vertical="center" wrapText="1"/>
    </xf>
    <xf numFmtId="0" fontId="52" fillId="0" borderId="41" xfId="0" applyFont="1" applyFill="1" applyBorder="1" applyAlignment="1">
      <alignment horizontal="left" vertical="center" wrapText="1"/>
    </xf>
    <xf numFmtId="0" fontId="52" fillId="0" borderId="7" xfId="0" applyFont="1" applyFill="1" applyBorder="1" applyAlignment="1">
      <alignment horizontal="center" vertical="center" wrapText="1"/>
    </xf>
    <xf numFmtId="0" fontId="52" fillId="0" borderId="41" xfId="0" applyFont="1" applyFill="1" applyBorder="1" applyAlignment="1">
      <alignment horizontal="center" vertical="center" wrapText="1"/>
    </xf>
    <xf numFmtId="0" fontId="49" fillId="0" borderId="41" xfId="0" applyFont="1" applyFill="1" applyBorder="1" applyAlignment="1">
      <alignment horizontal="center" vertical="center" wrapText="1" shrinkToFit="1"/>
    </xf>
    <xf numFmtId="0" fontId="52" fillId="0" borderId="41" xfId="0" applyFont="1" applyFill="1" applyBorder="1" applyAlignment="1">
      <alignment vertical="center" wrapText="1"/>
    </xf>
    <xf numFmtId="0" fontId="49" fillId="0" borderId="41" xfId="0" applyFont="1" applyFill="1" applyBorder="1" applyAlignment="1">
      <alignment horizontal="center" vertical="center" wrapText="1"/>
    </xf>
    <xf numFmtId="0" fontId="49" fillId="0" borderId="41" xfId="0" applyFont="1" applyFill="1" applyBorder="1" applyAlignment="1">
      <alignment horizontal="center" vertical="center" shrinkToFit="1"/>
    </xf>
    <xf numFmtId="0" fontId="52" fillId="0" borderId="42" xfId="0" applyFont="1" applyFill="1" applyBorder="1" applyAlignment="1">
      <alignment horizontal="center" vertical="center" wrapText="1"/>
    </xf>
    <xf numFmtId="0" fontId="52" fillId="0" borderId="8" xfId="0" applyFont="1" applyFill="1" applyBorder="1" applyAlignment="1">
      <alignment horizontal="center" vertical="center" wrapText="1"/>
    </xf>
    <xf numFmtId="0" fontId="52" fillId="0" borderId="44" xfId="0" applyFont="1" applyFill="1" applyBorder="1" applyAlignment="1">
      <alignment horizontal="center" vertical="center" wrapText="1"/>
    </xf>
    <xf numFmtId="0" fontId="54" fillId="29" borderId="39" xfId="0" applyFont="1" applyFill="1" applyBorder="1" applyAlignment="1">
      <alignment horizontal="center" vertical="center" wrapText="1"/>
    </xf>
    <xf numFmtId="0" fontId="54" fillId="29" borderId="34" xfId="0" applyFont="1" applyFill="1" applyBorder="1" applyAlignment="1">
      <alignment horizontal="center" vertical="center" wrapText="1"/>
    </xf>
    <xf numFmtId="0" fontId="54" fillId="29" borderId="2" xfId="0" applyFont="1" applyFill="1" applyBorder="1" applyAlignment="1">
      <alignment horizontal="center" vertical="center" wrapText="1"/>
    </xf>
    <xf numFmtId="0" fontId="54" fillId="29" borderId="3" xfId="0" applyFont="1" applyFill="1" applyBorder="1" applyAlignment="1">
      <alignment horizontal="center" vertical="center" wrapText="1"/>
    </xf>
    <xf numFmtId="0" fontId="54" fillId="29" borderId="6" xfId="0" applyFont="1" applyFill="1" applyBorder="1" applyAlignment="1">
      <alignment horizontal="center" vertical="center" wrapText="1"/>
    </xf>
    <xf numFmtId="0" fontId="54" fillId="29" borderId="4" xfId="0" applyFont="1" applyFill="1" applyBorder="1" applyAlignment="1">
      <alignment horizontal="center" vertical="center" wrapText="1"/>
    </xf>
  </cellXfs>
  <cellStyles count="149">
    <cellStyle name="20% - アクセント 1 2" xfId="11" xr:uid="{00000000-0005-0000-0000-000000000000}"/>
    <cellStyle name="20% - アクセント 1 3" xfId="12" xr:uid="{00000000-0005-0000-0000-000001000000}"/>
    <cellStyle name="20% - アクセント 1 4" xfId="10" xr:uid="{00000000-0005-0000-0000-000002000000}"/>
    <cellStyle name="20% - アクセント 2 2" xfId="14" xr:uid="{00000000-0005-0000-0000-000003000000}"/>
    <cellStyle name="20% - アクセント 2 3" xfId="15" xr:uid="{00000000-0005-0000-0000-000004000000}"/>
    <cellStyle name="20% - アクセント 2 4" xfId="13" xr:uid="{00000000-0005-0000-0000-000005000000}"/>
    <cellStyle name="20% - アクセント 3 2" xfId="17" xr:uid="{00000000-0005-0000-0000-000006000000}"/>
    <cellStyle name="20% - アクセント 3 3" xfId="18" xr:uid="{00000000-0005-0000-0000-000007000000}"/>
    <cellStyle name="20% - アクセント 3 4" xfId="16" xr:uid="{00000000-0005-0000-0000-000008000000}"/>
    <cellStyle name="20% - アクセント 4 2" xfId="20" xr:uid="{00000000-0005-0000-0000-000009000000}"/>
    <cellStyle name="20% - アクセント 4 3" xfId="21" xr:uid="{00000000-0005-0000-0000-00000A000000}"/>
    <cellStyle name="20% - アクセント 4 4" xfId="19" xr:uid="{00000000-0005-0000-0000-00000B000000}"/>
    <cellStyle name="20% - アクセント 5 2" xfId="23" xr:uid="{00000000-0005-0000-0000-00000C000000}"/>
    <cellStyle name="20% - アクセント 5 3" xfId="24" xr:uid="{00000000-0005-0000-0000-00000D000000}"/>
    <cellStyle name="20% - アクセント 5 4" xfId="22" xr:uid="{00000000-0005-0000-0000-00000E000000}"/>
    <cellStyle name="20% - アクセント 6 2" xfId="26" xr:uid="{00000000-0005-0000-0000-00000F000000}"/>
    <cellStyle name="20% - アクセント 6 3" xfId="27" xr:uid="{00000000-0005-0000-0000-000010000000}"/>
    <cellStyle name="20% - アクセント 6 4" xfId="25" xr:uid="{00000000-0005-0000-0000-000011000000}"/>
    <cellStyle name="40% - アクセント 1 2" xfId="29" xr:uid="{00000000-0005-0000-0000-000012000000}"/>
    <cellStyle name="40% - アクセント 1 3" xfId="30" xr:uid="{00000000-0005-0000-0000-000013000000}"/>
    <cellStyle name="40% - アクセント 1 4" xfId="28" xr:uid="{00000000-0005-0000-0000-000014000000}"/>
    <cellStyle name="40% - アクセント 2 2" xfId="32" xr:uid="{00000000-0005-0000-0000-000015000000}"/>
    <cellStyle name="40% - アクセント 2 3" xfId="33" xr:uid="{00000000-0005-0000-0000-000016000000}"/>
    <cellStyle name="40% - アクセント 2 4" xfId="31" xr:uid="{00000000-0005-0000-0000-000017000000}"/>
    <cellStyle name="40% - アクセント 3 2" xfId="35" xr:uid="{00000000-0005-0000-0000-000018000000}"/>
    <cellStyle name="40% - アクセント 3 3" xfId="36" xr:uid="{00000000-0005-0000-0000-000019000000}"/>
    <cellStyle name="40% - アクセント 3 4" xfId="34" xr:uid="{00000000-0005-0000-0000-00001A000000}"/>
    <cellStyle name="40% - アクセント 4 2" xfId="38" xr:uid="{00000000-0005-0000-0000-00001B000000}"/>
    <cellStyle name="40% - アクセント 4 3" xfId="39" xr:uid="{00000000-0005-0000-0000-00001C000000}"/>
    <cellStyle name="40% - アクセント 4 4" xfId="37" xr:uid="{00000000-0005-0000-0000-00001D000000}"/>
    <cellStyle name="40% - アクセント 5 2" xfId="41" xr:uid="{00000000-0005-0000-0000-00001E000000}"/>
    <cellStyle name="40% - アクセント 5 3" xfId="42" xr:uid="{00000000-0005-0000-0000-00001F000000}"/>
    <cellStyle name="40% - アクセント 5 4" xfId="40" xr:uid="{00000000-0005-0000-0000-000020000000}"/>
    <cellStyle name="40% - アクセント 6 2" xfId="44" xr:uid="{00000000-0005-0000-0000-000021000000}"/>
    <cellStyle name="40% - アクセント 6 3" xfId="45" xr:uid="{00000000-0005-0000-0000-000022000000}"/>
    <cellStyle name="40% - アクセント 6 4" xfId="43" xr:uid="{00000000-0005-0000-0000-000023000000}"/>
    <cellStyle name="60% - アクセント 1 2" xfId="47" xr:uid="{00000000-0005-0000-0000-000024000000}"/>
    <cellStyle name="60% - アクセント 1 3" xfId="48" xr:uid="{00000000-0005-0000-0000-000025000000}"/>
    <cellStyle name="60% - アクセント 1 4" xfId="46" xr:uid="{00000000-0005-0000-0000-000026000000}"/>
    <cellStyle name="60% - アクセント 2 2" xfId="50" xr:uid="{00000000-0005-0000-0000-000027000000}"/>
    <cellStyle name="60% - アクセント 2 3" xfId="51" xr:uid="{00000000-0005-0000-0000-000028000000}"/>
    <cellStyle name="60% - アクセント 2 4" xfId="49" xr:uid="{00000000-0005-0000-0000-000029000000}"/>
    <cellStyle name="60% - アクセント 3 2" xfId="53" xr:uid="{00000000-0005-0000-0000-00002A000000}"/>
    <cellStyle name="60% - アクセント 3 3" xfId="54" xr:uid="{00000000-0005-0000-0000-00002B000000}"/>
    <cellStyle name="60% - アクセント 3 4" xfId="52" xr:uid="{00000000-0005-0000-0000-00002C000000}"/>
    <cellStyle name="60% - アクセント 4 2" xfId="56" xr:uid="{00000000-0005-0000-0000-00002D000000}"/>
    <cellStyle name="60% - アクセント 4 3" xfId="57" xr:uid="{00000000-0005-0000-0000-00002E000000}"/>
    <cellStyle name="60% - アクセント 4 4" xfId="55" xr:uid="{00000000-0005-0000-0000-00002F000000}"/>
    <cellStyle name="60% - アクセント 5 2" xfId="59" xr:uid="{00000000-0005-0000-0000-000030000000}"/>
    <cellStyle name="60% - アクセント 5 3" xfId="60" xr:uid="{00000000-0005-0000-0000-000031000000}"/>
    <cellStyle name="60% - アクセント 5 4" xfId="58" xr:uid="{00000000-0005-0000-0000-000032000000}"/>
    <cellStyle name="60% - アクセント 6 2" xfId="62" xr:uid="{00000000-0005-0000-0000-000033000000}"/>
    <cellStyle name="60% - アクセント 6 3" xfId="63" xr:uid="{00000000-0005-0000-0000-000034000000}"/>
    <cellStyle name="60% - アクセント 6 4" xfId="61" xr:uid="{00000000-0005-0000-0000-000035000000}"/>
    <cellStyle name="Grey" xfId="1" xr:uid="{00000000-0005-0000-0000-000036000000}"/>
    <cellStyle name="Hyperlink" xfId="147" xr:uid="{00000000-000B-0000-0000-000008000000}"/>
    <cellStyle name="Input [yellow]" xfId="2" xr:uid="{00000000-0005-0000-0000-000037000000}"/>
    <cellStyle name="Milliers [0]_AR1194" xfId="3" xr:uid="{00000000-0005-0000-0000-000038000000}"/>
    <cellStyle name="Milliers_AR1194" xfId="4" xr:uid="{00000000-0005-0000-0000-000039000000}"/>
    <cellStyle name="Mon騁aire [0]_AR1194" xfId="5" xr:uid="{00000000-0005-0000-0000-00003A000000}"/>
    <cellStyle name="Mon騁aire_AR1194" xfId="6" xr:uid="{00000000-0005-0000-0000-00003B000000}"/>
    <cellStyle name="Normal - Style1" xfId="7" xr:uid="{00000000-0005-0000-0000-00003C000000}"/>
    <cellStyle name="Normal - Style1 2" xfId="64" xr:uid="{00000000-0005-0000-0000-00003D000000}"/>
    <cellStyle name="Normal_ACCLNSS" xfId="8" xr:uid="{00000000-0005-0000-0000-00003E000000}"/>
    <cellStyle name="Percent [2]" xfId="9" xr:uid="{00000000-0005-0000-0000-00003F000000}"/>
    <cellStyle name="アクセント 1 2" xfId="66" xr:uid="{00000000-0005-0000-0000-000040000000}"/>
    <cellStyle name="アクセント 1 3" xfId="67" xr:uid="{00000000-0005-0000-0000-000041000000}"/>
    <cellStyle name="アクセント 1 4" xfId="65" xr:uid="{00000000-0005-0000-0000-000042000000}"/>
    <cellStyle name="アクセント 2 2" xfId="69" xr:uid="{00000000-0005-0000-0000-000043000000}"/>
    <cellStyle name="アクセント 2 3" xfId="70" xr:uid="{00000000-0005-0000-0000-000044000000}"/>
    <cellStyle name="アクセント 2 4" xfId="68" xr:uid="{00000000-0005-0000-0000-000045000000}"/>
    <cellStyle name="アクセント 3 2" xfId="72" xr:uid="{00000000-0005-0000-0000-000046000000}"/>
    <cellStyle name="アクセント 3 3" xfId="73" xr:uid="{00000000-0005-0000-0000-000047000000}"/>
    <cellStyle name="アクセント 3 4" xfId="71" xr:uid="{00000000-0005-0000-0000-000048000000}"/>
    <cellStyle name="アクセント 4 2" xfId="75" xr:uid="{00000000-0005-0000-0000-000049000000}"/>
    <cellStyle name="アクセント 4 3" xfId="76" xr:uid="{00000000-0005-0000-0000-00004A000000}"/>
    <cellStyle name="アクセント 4 4" xfId="74" xr:uid="{00000000-0005-0000-0000-00004B000000}"/>
    <cellStyle name="アクセント 5 2" xfId="78" xr:uid="{00000000-0005-0000-0000-00004C000000}"/>
    <cellStyle name="アクセント 5 3" xfId="79" xr:uid="{00000000-0005-0000-0000-00004D000000}"/>
    <cellStyle name="アクセント 5 4" xfId="77" xr:uid="{00000000-0005-0000-0000-00004E000000}"/>
    <cellStyle name="アクセント 6 2" xfId="81" xr:uid="{00000000-0005-0000-0000-00004F000000}"/>
    <cellStyle name="アクセント 6 3" xfId="82" xr:uid="{00000000-0005-0000-0000-000050000000}"/>
    <cellStyle name="アクセント 6 4" xfId="80" xr:uid="{00000000-0005-0000-0000-000051000000}"/>
    <cellStyle name="タイトル 2" xfId="84" xr:uid="{00000000-0005-0000-0000-000052000000}"/>
    <cellStyle name="タイトル 3" xfId="85" xr:uid="{00000000-0005-0000-0000-000053000000}"/>
    <cellStyle name="タイトル 4" xfId="83" xr:uid="{00000000-0005-0000-0000-000054000000}"/>
    <cellStyle name="チェック セル 2" xfId="87" xr:uid="{00000000-0005-0000-0000-000055000000}"/>
    <cellStyle name="チェック セル 3" xfId="88" xr:uid="{00000000-0005-0000-0000-000056000000}"/>
    <cellStyle name="チェック セル 4" xfId="86" xr:uid="{00000000-0005-0000-0000-000057000000}"/>
    <cellStyle name="どちらでもない 2" xfId="90" xr:uid="{00000000-0005-0000-0000-000058000000}"/>
    <cellStyle name="どちらでもない 3" xfId="91" xr:uid="{00000000-0005-0000-0000-000059000000}"/>
    <cellStyle name="どちらでもない 4" xfId="89" xr:uid="{00000000-0005-0000-0000-00005A000000}"/>
    <cellStyle name="ハイパーリンク" xfId="148" builtinId="8"/>
    <cellStyle name="メモ 2" xfId="93" xr:uid="{00000000-0005-0000-0000-00005B000000}"/>
    <cellStyle name="メモ 3" xfId="94" xr:uid="{00000000-0005-0000-0000-00005C000000}"/>
    <cellStyle name="メモ 4" xfId="92" xr:uid="{00000000-0005-0000-0000-00005D000000}"/>
    <cellStyle name="リンク セル 2" xfId="96" xr:uid="{00000000-0005-0000-0000-00005E000000}"/>
    <cellStyle name="リンク セル 3" xfId="97" xr:uid="{00000000-0005-0000-0000-00005F000000}"/>
    <cellStyle name="リンク セル 4" xfId="95" xr:uid="{00000000-0005-0000-0000-000060000000}"/>
    <cellStyle name="悪い 2" xfId="99" xr:uid="{00000000-0005-0000-0000-000061000000}"/>
    <cellStyle name="悪い 3" xfId="100" xr:uid="{00000000-0005-0000-0000-000062000000}"/>
    <cellStyle name="悪い 4" xfId="98" xr:uid="{00000000-0005-0000-0000-000063000000}"/>
    <cellStyle name="計算 2" xfId="102" xr:uid="{00000000-0005-0000-0000-000064000000}"/>
    <cellStyle name="計算 3" xfId="103" xr:uid="{00000000-0005-0000-0000-000065000000}"/>
    <cellStyle name="計算 4" xfId="101" xr:uid="{00000000-0005-0000-0000-000066000000}"/>
    <cellStyle name="警告文 2" xfId="105" xr:uid="{00000000-0005-0000-0000-000067000000}"/>
    <cellStyle name="警告文 3" xfId="106" xr:uid="{00000000-0005-0000-0000-000068000000}"/>
    <cellStyle name="警告文 4" xfId="104" xr:uid="{00000000-0005-0000-0000-000069000000}"/>
    <cellStyle name="見出し 1 2" xfId="108" xr:uid="{00000000-0005-0000-0000-00006A000000}"/>
    <cellStyle name="見出し 1 3" xfId="109" xr:uid="{00000000-0005-0000-0000-00006B000000}"/>
    <cellStyle name="見出し 1 4" xfId="107" xr:uid="{00000000-0005-0000-0000-00006C000000}"/>
    <cellStyle name="見出し 2 2" xfId="111" xr:uid="{00000000-0005-0000-0000-00006D000000}"/>
    <cellStyle name="見出し 2 3" xfId="112" xr:uid="{00000000-0005-0000-0000-00006E000000}"/>
    <cellStyle name="見出し 2 4" xfId="110" xr:uid="{00000000-0005-0000-0000-00006F000000}"/>
    <cellStyle name="見出し 3 2" xfId="114" xr:uid="{00000000-0005-0000-0000-000070000000}"/>
    <cellStyle name="見出し 3 3" xfId="115" xr:uid="{00000000-0005-0000-0000-000071000000}"/>
    <cellStyle name="見出し 3 4" xfId="113" xr:uid="{00000000-0005-0000-0000-000072000000}"/>
    <cellStyle name="見出し 4 2" xfId="117" xr:uid="{00000000-0005-0000-0000-000073000000}"/>
    <cellStyle name="見出し 4 3" xfId="118" xr:uid="{00000000-0005-0000-0000-000074000000}"/>
    <cellStyle name="見出し 4 4" xfId="116" xr:uid="{00000000-0005-0000-0000-000075000000}"/>
    <cellStyle name="集計 2" xfId="120" xr:uid="{00000000-0005-0000-0000-000076000000}"/>
    <cellStyle name="集計 3" xfId="121" xr:uid="{00000000-0005-0000-0000-000077000000}"/>
    <cellStyle name="集計 4" xfId="119" xr:uid="{00000000-0005-0000-0000-000078000000}"/>
    <cellStyle name="出力 2" xfId="123" xr:uid="{00000000-0005-0000-0000-000079000000}"/>
    <cellStyle name="出力 3" xfId="124" xr:uid="{00000000-0005-0000-0000-00007A000000}"/>
    <cellStyle name="出力 4" xfId="122" xr:uid="{00000000-0005-0000-0000-00007B000000}"/>
    <cellStyle name="説明文 2" xfId="126" xr:uid="{00000000-0005-0000-0000-00007C000000}"/>
    <cellStyle name="説明文 3" xfId="127" xr:uid="{00000000-0005-0000-0000-00007D000000}"/>
    <cellStyle name="説明文 4" xfId="125" xr:uid="{00000000-0005-0000-0000-00007E000000}"/>
    <cellStyle name="入力 2" xfId="129" xr:uid="{00000000-0005-0000-0000-00007F000000}"/>
    <cellStyle name="入力 3" xfId="130" xr:uid="{00000000-0005-0000-0000-000080000000}"/>
    <cellStyle name="入力 4" xfId="128" xr:uid="{00000000-0005-0000-0000-000081000000}"/>
    <cellStyle name="標準" xfId="0" builtinId="0"/>
    <cellStyle name="標準 14" xfId="146" xr:uid="{00000000-0005-0000-0000-000083000000}"/>
    <cellStyle name="標準 2" xfId="131" xr:uid="{00000000-0005-0000-0000-000084000000}"/>
    <cellStyle name="標準 2 2" xfId="132" xr:uid="{00000000-0005-0000-0000-000085000000}"/>
    <cellStyle name="標準 2_68回陸上競技場レイアウト" xfId="133" xr:uid="{00000000-0005-0000-0000-000086000000}"/>
    <cellStyle name="標準 3" xfId="134" xr:uid="{00000000-0005-0000-0000-000087000000}"/>
    <cellStyle name="標準 3 2" xfId="135" xr:uid="{00000000-0005-0000-0000-000088000000}"/>
    <cellStyle name="標準 3 2 2" xfId="144" xr:uid="{00000000-0005-0000-0000-000089000000}"/>
    <cellStyle name="標準 3 3" xfId="136" xr:uid="{00000000-0005-0000-0000-00008A000000}"/>
    <cellStyle name="標準 3_一般ロング　中継点の混雑緩和について" xfId="137" xr:uid="{00000000-0005-0000-0000-00008B000000}"/>
    <cellStyle name="標準 4" xfId="138" xr:uid="{00000000-0005-0000-0000-00008C000000}"/>
    <cellStyle name="標準 5" xfId="139" xr:uid="{00000000-0005-0000-0000-00008D000000}"/>
    <cellStyle name="標準 6" xfId="140" xr:uid="{00000000-0005-0000-0000-00008E000000}"/>
    <cellStyle name="標準 7" xfId="145" xr:uid="{00000000-0005-0000-0000-00008F000000}"/>
    <cellStyle name="良い 2" xfId="142" xr:uid="{00000000-0005-0000-0000-000090000000}"/>
    <cellStyle name="良い 3" xfId="143" xr:uid="{00000000-0005-0000-0000-000091000000}"/>
    <cellStyle name="良い 4" xfId="141" xr:uid="{00000000-0005-0000-0000-000092000000}"/>
  </cellStyles>
  <dxfs count="0"/>
  <tableStyles count="1" defaultTableStyle="TableStyleMedium2" defaultPivotStyle="PivotStyleLight16">
    <tableStyle name="Invisible" pivot="0" table="0" count="0" xr9:uid="{E564EB71-A3B3-4BF3-AC03-77D51625F5EE}"/>
  </tableStyles>
  <colors>
    <mruColors>
      <color rgb="FFFF5050"/>
      <color rgb="FF00FF00"/>
      <color rgb="FFFF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1.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1.xml.rels><?xml version="1.0" encoding="UTF-8" standalone="yes"?>
<Relationships xmlns="http://schemas.openxmlformats.org/package/2006/relationships"><Relationship Id="rId2" Type="http://schemas.microsoft.com/office/2007/relationships/hdphoto" Target="../media/hdphoto1.wdp"/><Relationship Id="rId1" Type="http://schemas.openxmlformats.org/officeDocument/2006/relationships/image" Target="../media/image20.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9.png"/></Relationships>
</file>

<file path=xl/drawings/_rels/drawing16.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hyperlink" Target="https://toyotajp.sharepoint.com/:fl:/r/contentstorage/CSP_025a8795-c472-4664-b60c-2dbf2d30d5ed/%E3%83%89%E3%82%AD%E3%83%A5%E3%83%A1%E3%83%B3%E3%83%88%20%E3%83%A9%E3%82%A4%E3%83%96%E3%83%A9%E3%83%AA/LoopAppData/%E5%82%99%E5%93%81%E6%BA%96%E5%82%99%E3%83%AA%E3%82%B9%E3%83%88.loop?d=w21bc81c05f5946659aac04b0e6be45e7&amp;csf=1&amp;web=1&amp;e=jnKxEK&amp;nav=cz0lMkZjb250ZW50c3RvcmFnZSUyRkNTUF8wMjVhODc5NS1jNDcyLTQ2NjQtYjYwYy0yZGJmMmQzMGQ1ZWQmZD1iJTIxbFlkYUFuTEVaRWEyREMyX0xURFY3VU9Uc0RuWHE0TkFoSnlzckhWaVdpV0RPcWRTQTYzNFRvUUxPYUswbWpwNSZmPTAxSU1NTVdXNkFRRzZDQ1dLN01WREpWTEFFV0RUTDRSUEgmYz0lMkYmYT1Mb29wQXBwJnA9JTQwZmx1aWR4JTJGbG9vcC1wYWdlLWNvbnRhaW5lciZ4PSU3QiUyMnclMjIlM0ElMjJUMFJUVUh4MGIzbHZkR0ZxY0M1emFHRnlaWEJ2YVc1MExtTnZiWHhpSVd4WlpHRkJia3hGV2tWaE1rUkRNbDlNVkVSV04xVlBWSE5FYmxoeE5FNUJhRXA1YzNKSVZtbFhhVmRFVDNGa1UwRTJNelJVYjFGTVQyRkxNRzFxY0RWOE1ERkpUVTFOVjFjMlEwTTFVbGxVU3paSVNGWkJTMVZLTTBZMldGZFlTMHcyVWclM0QlM0QlMjIlMkMlMjJpJTIyJTNBJTIyNDE0MGQxNGMtN2E3ZC00Njk3LWI5ZDktMTA1MmJhYjQ3MTY5JTIyJTdE" TargetMode="External"/><Relationship Id="rId6"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32.png"/></Relationships>
</file>

<file path=xl/drawings/_rels/drawing17.xml.rels><?xml version="1.0" encoding="UTF-8" standalone="yes"?>
<Relationships xmlns="http://schemas.openxmlformats.org/package/2006/relationships"><Relationship Id="rId3" Type="http://schemas.openxmlformats.org/officeDocument/2006/relationships/image" Target="../media/image38.png"/><Relationship Id="rId2" Type="http://schemas.openxmlformats.org/officeDocument/2006/relationships/image" Target="../media/image37.png"/><Relationship Id="rId1" Type="http://schemas.openxmlformats.org/officeDocument/2006/relationships/image" Target="../media/image2.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10.png"/><Relationship Id="rId5" Type="http://schemas.openxmlformats.org/officeDocument/2006/relationships/image" Target="../media/image9.png"/><Relationship Id="rId4" Type="http://schemas.openxmlformats.org/officeDocument/2006/relationships/image" Target="../media/image8.pn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3" Type="http://schemas.openxmlformats.org/officeDocument/2006/relationships/image" Target="../media/image14.jpeg"/><Relationship Id="rId2" Type="http://schemas.openxmlformats.org/officeDocument/2006/relationships/image" Target="../media/image13.png"/><Relationship Id="rId1" Type="http://schemas.openxmlformats.org/officeDocument/2006/relationships/image" Target="../media/image12.png"/><Relationship Id="rId4" Type="http://schemas.openxmlformats.org/officeDocument/2006/relationships/image" Target="../media/image15.jpeg"/></Relationships>
</file>

<file path=xl/drawings/_rels/drawing8.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9.xml.rels><?xml version="1.0" encoding="UTF-8" standalone="yes"?>
<Relationships xmlns="http://schemas.openxmlformats.org/package/2006/relationships"><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xdr:from>
      <xdr:col>0</xdr:col>
      <xdr:colOff>78443</xdr:colOff>
      <xdr:row>21</xdr:row>
      <xdr:rowOff>134471</xdr:rowOff>
    </xdr:from>
    <xdr:to>
      <xdr:col>0</xdr:col>
      <xdr:colOff>717176</xdr:colOff>
      <xdr:row>26</xdr:row>
      <xdr:rowOff>235323</xdr:rowOff>
    </xdr:to>
    <xdr:sp macro="" textlink="">
      <xdr:nvSpPr>
        <xdr:cNvPr id="3" name="Text Box 172">
          <a:extLst>
            <a:ext uri="{FF2B5EF4-FFF2-40B4-BE49-F238E27FC236}">
              <a16:creationId xmlns:a16="http://schemas.microsoft.com/office/drawing/2014/main" id="{121A22EC-6332-427E-AA14-99B0B57374F2}"/>
            </a:ext>
          </a:extLst>
        </xdr:cNvPr>
        <xdr:cNvSpPr txBox="1">
          <a:spLocks noChangeArrowheads="1"/>
        </xdr:cNvSpPr>
      </xdr:nvSpPr>
      <xdr:spPr bwMode="auto">
        <a:xfrm>
          <a:off x="78443" y="8292353"/>
          <a:ext cx="638733" cy="1725705"/>
        </a:xfrm>
        <a:prstGeom prst="rect">
          <a:avLst/>
        </a:prstGeom>
        <a:solidFill>
          <a:schemeClr val="bg1"/>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400"/>
            </a:lnSpc>
            <a:defRPr sz="1000"/>
          </a:pP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クリックで資料に飛びます（会社スマホ</a:t>
          </a:r>
          <a:r>
            <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/PC</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のみ）</a:t>
          </a:r>
        </a:p>
      </xdr:txBody>
    </xdr:sp>
    <xdr:clientData/>
  </xdr:twoCellAnchor>
  <xdr:twoCellAnchor>
    <xdr:from>
      <xdr:col>0</xdr:col>
      <xdr:colOff>649941</xdr:colOff>
      <xdr:row>21</xdr:row>
      <xdr:rowOff>246530</xdr:rowOff>
    </xdr:from>
    <xdr:to>
      <xdr:col>1</xdr:col>
      <xdr:colOff>134471</xdr:colOff>
      <xdr:row>26</xdr:row>
      <xdr:rowOff>212912</xdr:rowOff>
    </xdr:to>
    <xdr:sp macro="" textlink="">
      <xdr:nvSpPr>
        <xdr:cNvPr id="5" name="左中かっこ 4">
          <a:extLst>
            <a:ext uri="{FF2B5EF4-FFF2-40B4-BE49-F238E27FC236}">
              <a16:creationId xmlns:a16="http://schemas.microsoft.com/office/drawing/2014/main" id="{D6F2DAE6-3C05-2FFB-46DA-88907F9E2187}"/>
            </a:ext>
          </a:extLst>
        </xdr:cNvPr>
        <xdr:cNvSpPr/>
      </xdr:nvSpPr>
      <xdr:spPr bwMode="auto">
        <a:xfrm>
          <a:off x="649941" y="8404412"/>
          <a:ext cx="302559" cy="1591235"/>
        </a:xfrm>
        <a:prstGeom prst="leftBrace">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426986</xdr:colOff>
      <xdr:row>4</xdr:row>
      <xdr:rowOff>3176</xdr:rowOff>
    </xdr:from>
    <xdr:to>
      <xdr:col>10</xdr:col>
      <xdr:colOff>722671</xdr:colOff>
      <xdr:row>39</xdr:row>
      <xdr:rowOff>86647</xdr:rowOff>
    </xdr:to>
    <xdr:pic>
      <xdr:nvPicPr>
        <xdr:cNvPr id="3" name="図 2">
          <a:extLst>
            <a:ext uri="{FF2B5EF4-FFF2-40B4-BE49-F238E27FC236}">
              <a16:creationId xmlns:a16="http://schemas.microsoft.com/office/drawing/2014/main" id="{F9F4CC36-67C3-E9EE-7647-33B6465BA00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26986" y="878861"/>
          <a:ext cx="6594475" cy="6397625"/>
        </a:xfrm>
        <a:prstGeom prst="rect">
          <a:avLst/>
        </a:prstGeom>
      </xdr:spPr>
    </xdr:pic>
    <xdr:clientData/>
  </xdr:twoCellAnchor>
  <xdr:twoCellAnchor>
    <xdr:from>
      <xdr:col>0</xdr:col>
      <xdr:colOff>1613</xdr:colOff>
      <xdr:row>35</xdr:row>
      <xdr:rowOff>98920</xdr:rowOff>
    </xdr:from>
    <xdr:to>
      <xdr:col>3</xdr:col>
      <xdr:colOff>190500</xdr:colOff>
      <xdr:row>59</xdr:row>
      <xdr:rowOff>136071</xdr:rowOff>
    </xdr:to>
    <xdr:sp macro="" textlink="">
      <xdr:nvSpPr>
        <xdr:cNvPr id="27" name="テキスト ボックス 26">
          <a:extLst>
            <a:ext uri="{FF2B5EF4-FFF2-40B4-BE49-F238E27FC236}">
              <a16:creationId xmlns:a16="http://schemas.microsoft.com/office/drawing/2014/main" id="{170BF36B-207C-4E2E-9906-F943088B8864}"/>
            </a:ext>
          </a:extLst>
        </xdr:cNvPr>
        <xdr:cNvSpPr txBox="1"/>
      </xdr:nvSpPr>
      <xdr:spPr>
        <a:xfrm>
          <a:off x="1613" y="6766420"/>
          <a:ext cx="2262879" cy="4092957"/>
        </a:xfrm>
        <a:prstGeom prst="wedgeRectCallout">
          <a:avLst>
            <a:gd name="adj1" fmla="val 68429"/>
            <a:gd name="adj2" fmla="val -70661"/>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発見係</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8</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時台）発見しやすそうな場所を場所取りして居座っておく。場所を応援盛り上げ係にお知らせし合図の出し方等をお互い最終確認する。（万一移動させられた時の対応もきめておく）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9:35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頃）、固定ビデオ</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２を設置＆</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9:39</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頃から撮影スタート</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⇒競技場入場予測シートを見ながら、予想１分前になったら競技場入口集中して見て選手を探す。見つけたら</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秒以内に応援席へ合図（当日朝位置関係と合図方法を打ち合わせておく）基本は１人は中継点時間計算表とにらめっこしてタイミングを見計らう、もう一人が必死に探す⇒入場時刻実績を空きスペースに記入し、次の予想タイムを計算＆空きスペースに記入する</a:t>
          </a:r>
        </a:p>
        <a:p>
          <a:pPr marL="0" marR="0" lvl="0" indent="0" defTabSz="914400" eaLnBrk="1" fontAlgn="auto" latinLnBrk="0" hangingPunct="1">
            <a:lnSpc>
              <a:spcPct val="100000"/>
            </a:lnSpc>
            <a:spcBef>
              <a:spcPts val="0"/>
            </a:spcBef>
            <a:spcAft>
              <a:spcPts val="0"/>
            </a:spcAft>
            <a:buClrTx/>
            <a:buSzTx/>
            <a:buFontTx/>
            <a:buNone/>
            <a:tabLst/>
            <a:defRPr/>
          </a:pPr>
          <a:endPar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以降　予想表メンテ⇒３分前合図⇒発見⇒沿道へ合図⇒予想表メンテ　繰り返し</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２チーム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３チーム同時も場合によってはありうるのでそういう時の対応や合図も決めておくとよい</a:t>
          </a:r>
        </a:p>
      </xdr:txBody>
    </xdr:sp>
    <xdr:clientData/>
  </xdr:twoCellAnchor>
  <xdr:twoCellAnchor>
    <xdr:from>
      <xdr:col>3</xdr:col>
      <xdr:colOff>287364</xdr:colOff>
      <xdr:row>39</xdr:row>
      <xdr:rowOff>64213</xdr:rowOff>
    </xdr:from>
    <xdr:to>
      <xdr:col>7</xdr:col>
      <xdr:colOff>203342</xdr:colOff>
      <xdr:row>61</xdr:row>
      <xdr:rowOff>128427</xdr:rowOff>
    </xdr:to>
    <xdr:sp macro="" textlink="">
      <xdr:nvSpPr>
        <xdr:cNvPr id="65" name="テキスト ボックス 64">
          <a:extLst>
            <a:ext uri="{FF2B5EF4-FFF2-40B4-BE49-F238E27FC236}">
              <a16:creationId xmlns:a16="http://schemas.microsoft.com/office/drawing/2014/main" id="{0B4946B6-14BD-C5C6-D4F1-2D8BCEA5459E}"/>
            </a:ext>
          </a:extLst>
        </xdr:cNvPr>
        <xdr:cNvSpPr txBox="1"/>
      </xdr:nvSpPr>
      <xdr:spPr>
        <a:xfrm>
          <a:off x="2342195" y="7448764"/>
          <a:ext cx="2655754" cy="3831405"/>
        </a:xfrm>
        <a:prstGeom prst="wedgeRectCallout">
          <a:avLst>
            <a:gd name="adj1" fmla="val -19993"/>
            <a:gd name="adj2" fmla="val -77695"/>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応援盛り上げ係</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■スタート前発見隊と配置や合図相談</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⇒１区選手は競技場内走るので見つけて応援もりあげる！（ロングは２周半するので２回通る）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⇒２区以降は随時発見隊合図を受け取ったら「＊＊チーム＊＊さんきます！応援お願いします！」と呼びかけ</a:t>
          </a:r>
          <a:b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b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拡声器禁止なうえに場内はアナウンスの音がすごく声が通らないと思われ</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⇒自身でも選手を目視でとらえたら「来ました！」とアナウンスして選手名連呼等の応援</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⇒速報サイトも定期的にチェックし、近くの応援者の皆様に順位や区間タイムをお知らせ</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⇒（余裕があれば）選手紹介シートをみて次に来る選手の監督コメント紹介などで場を繋いでいただく</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■炊き出しも随時実施いただく</a:t>
          </a:r>
          <a:b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b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（他の部の方がかってにもっていかないように見張りなど）</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■全チーム通過後（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11</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時半頃？）</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⇒応援への御礼と、全体集合のためにラグビー場控席へ移動いただくようアナウンス＆誘導</a:t>
          </a:r>
        </a:p>
      </xdr:txBody>
    </xdr:sp>
    <xdr:clientData/>
  </xdr:twoCellAnchor>
  <xdr:twoCellAnchor>
    <xdr:from>
      <xdr:col>7</xdr:col>
      <xdr:colOff>506912</xdr:colOff>
      <xdr:row>39</xdr:row>
      <xdr:rowOff>15363</xdr:rowOff>
    </xdr:from>
    <xdr:to>
      <xdr:col>10</xdr:col>
      <xdr:colOff>875686</xdr:colOff>
      <xdr:row>61</xdr:row>
      <xdr:rowOff>19416</xdr:rowOff>
    </xdr:to>
    <xdr:sp macro="" textlink="">
      <xdr:nvSpPr>
        <xdr:cNvPr id="66" name="テキスト ボックス 65">
          <a:extLst>
            <a:ext uri="{FF2B5EF4-FFF2-40B4-BE49-F238E27FC236}">
              <a16:creationId xmlns:a16="http://schemas.microsoft.com/office/drawing/2014/main" id="{2E388429-3E13-E3A0-DC94-B3C8304401B2}"/>
            </a:ext>
          </a:extLst>
        </xdr:cNvPr>
        <xdr:cNvSpPr txBox="1"/>
      </xdr:nvSpPr>
      <xdr:spPr>
        <a:xfrm>
          <a:off x="5346227" y="7358831"/>
          <a:ext cx="2442765" cy="3721875"/>
        </a:xfrm>
        <a:prstGeom prst="wedgeRectCallout">
          <a:avLst>
            <a:gd name="adj1" fmla="val -60090"/>
            <a:gd name="adj2" fmla="val -52151"/>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撮影係</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8</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時台～</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時前半）</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⇒撮影しやすそうな位置に陣取る、発見係と応援係が合図や配置を相談しているので聞いておく</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⇒１名は固定ビデオの近くに陣取る（小さい椅子設置可能そうであれば設置）</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⇒応援盛り上げ係が「＊＊選手きます！！」とアナウンスしてくれたら、目を凝らして選手を発見して写真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動画を撮影いただく。　なるべく動画撮影（できれば発見した瞬間～襷渡し～次走者走り出し　あたりまで）、動画撮影しながら同時に写真ボタンもおして２～３枚写真も撮影。</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⇒１名は固定ビデオのおもりもお願いしたいです（途中で止まってしまっていないか？他の応援者の方に倒されたりしないか等）</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■終了後</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⇒当日か翌日に</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BAND</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の全社駅伝アルバムにアップいただく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和田まで何らかの手段でいただく</a:t>
          </a:r>
        </a:p>
        <a:p>
          <a:pPr marL="0" marR="0" lvl="0" indent="0" defTabSz="914400" eaLnBrk="1" fontAlgn="auto" latinLnBrk="0" hangingPunct="1">
            <a:lnSpc>
              <a:spcPct val="100000"/>
            </a:lnSpc>
            <a:spcBef>
              <a:spcPts val="0"/>
            </a:spcBef>
            <a:spcAft>
              <a:spcPts val="0"/>
            </a:spcAft>
            <a:buClrTx/>
            <a:buSzTx/>
            <a:buFontTx/>
            <a:buNone/>
            <a:tabLst/>
            <a:defRPr/>
          </a:pPr>
          <a:endPar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2</xdr:colOff>
      <xdr:row>3</xdr:row>
      <xdr:rowOff>97693</xdr:rowOff>
    </xdr:from>
    <xdr:to>
      <xdr:col>10</xdr:col>
      <xdr:colOff>512886</xdr:colOff>
      <xdr:row>26</xdr:row>
      <xdr:rowOff>146538</xdr:rowOff>
    </xdr:to>
    <xdr:pic>
      <xdr:nvPicPr>
        <xdr:cNvPr id="15" name="図 14">
          <a:extLst>
            <a:ext uri="{FF2B5EF4-FFF2-40B4-BE49-F238E27FC236}">
              <a16:creationId xmlns:a16="http://schemas.microsoft.com/office/drawing/2014/main" id="{CA92AAB9-260F-4D14-9162-0486763D23C6}"/>
            </a:ext>
          </a:extLst>
        </xdr:cNvPr>
        <xdr:cNvPicPr>
          <a:picLocks noChangeAspect="1"/>
        </xdr:cNvPicPr>
      </xdr:nvPicPr>
      <xdr:blipFill rotWithShape="1">
        <a:blip xmlns:r="http://schemas.openxmlformats.org/officeDocument/2006/relationships" r:embed="rId1">
          <a:duotone>
            <a:schemeClr val="accent3">
              <a:shade val="45000"/>
              <a:satMod val="135000"/>
            </a:schemeClr>
            <a:prstClr val="white"/>
          </a:duotone>
          <a:extLst>
            <a:ext uri="{BEBA8EAE-BF5A-486C-A8C5-ECC9F3942E4B}">
              <a14:imgProps xmlns:a14="http://schemas.microsoft.com/office/drawing/2010/main">
                <a14:imgLayer r:embed="rId2">
                  <a14:imgEffect>
                    <a14:colorTemperature colorTemp="11200"/>
                  </a14:imgEffect>
                  <a14:imgEffect>
                    <a14:saturation sat="400000"/>
                  </a14:imgEffect>
                </a14:imgLayer>
              </a14:imgProps>
            </a:ext>
          </a:extLst>
        </a:blip>
        <a:srcRect l="9802" r="14553" b="18252"/>
        <a:stretch/>
      </xdr:blipFill>
      <xdr:spPr>
        <a:xfrm>
          <a:off x="2" y="805962"/>
          <a:ext cx="7351346" cy="4396153"/>
        </a:xfrm>
        <a:prstGeom prst="rect">
          <a:avLst/>
        </a:prstGeom>
      </xdr:spPr>
    </xdr:pic>
    <xdr:clientData/>
  </xdr:twoCellAnchor>
  <xdr:twoCellAnchor>
    <xdr:from>
      <xdr:col>7</xdr:col>
      <xdr:colOff>409629</xdr:colOff>
      <xdr:row>10</xdr:row>
      <xdr:rowOff>188261</xdr:rowOff>
    </xdr:from>
    <xdr:to>
      <xdr:col>10</xdr:col>
      <xdr:colOff>648123</xdr:colOff>
      <xdr:row>13</xdr:row>
      <xdr:rowOff>201020</xdr:rowOff>
    </xdr:to>
    <xdr:sp macro="" textlink="">
      <xdr:nvSpPr>
        <xdr:cNvPr id="16" name="テキスト ボックス 59">
          <a:extLst>
            <a:ext uri="{FF2B5EF4-FFF2-40B4-BE49-F238E27FC236}">
              <a16:creationId xmlns:a16="http://schemas.microsoft.com/office/drawing/2014/main" id="{08385288-E374-44CF-8B82-8771A514522C}"/>
            </a:ext>
          </a:extLst>
        </xdr:cNvPr>
        <xdr:cNvSpPr txBox="1"/>
      </xdr:nvSpPr>
      <xdr:spPr>
        <a:xfrm>
          <a:off x="5196552" y="2093261"/>
          <a:ext cx="2290033" cy="6966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ysClr val="windowText" lastClr="000000"/>
              </a:solidFill>
              <a:latin typeface="UD デジタル 教科書体 NK-B" panose="02020700000000000000" pitchFamily="18" charset="-128"/>
              <a:ea typeface="UD デジタル 教科書体 NK-B" panose="02020700000000000000" pitchFamily="18" charset="-128"/>
            </a:rPr>
            <a:t>★井上慎</a:t>
          </a:r>
          <a:r>
            <a:rPr kumimoji="1" lang="en-US" altLang="ja-JP" sz="1600" b="1">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600" b="1">
              <a:solidFill>
                <a:sysClr val="windowText" lastClr="000000"/>
              </a:solidFill>
              <a:latin typeface="UD デジタル 教科書体 NK-B" panose="02020700000000000000" pitchFamily="18" charset="-128"/>
              <a:ea typeface="UD デジタル 教科書体 NK-B" panose="02020700000000000000" pitchFamily="18" charset="-128"/>
            </a:rPr>
            <a:t>押野</a:t>
          </a:r>
          <a:r>
            <a:rPr kumimoji="1" lang="en-US" altLang="ja-JP" sz="1600" b="1">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600" b="1">
              <a:solidFill>
                <a:sysClr val="windowText" lastClr="000000"/>
              </a:solidFill>
              <a:latin typeface="UD デジタル 教科書体 NK-B" panose="02020700000000000000" pitchFamily="18" charset="-128"/>
              <a:ea typeface="UD デジタル 教科書体 NK-B" panose="02020700000000000000" pitchFamily="18" charset="-128"/>
            </a:rPr>
            <a:t>田中</a:t>
          </a:r>
          <a:endParaRPr kumimoji="1" lang="en-US" altLang="ja-JP" sz="1600" b="1">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3</xdr:col>
      <xdr:colOff>498754</xdr:colOff>
      <xdr:row>21</xdr:row>
      <xdr:rowOff>119479</xdr:rowOff>
    </xdr:from>
    <xdr:to>
      <xdr:col>6</xdr:col>
      <xdr:colOff>661134</xdr:colOff>
      <xdr:row>23</xdr:row>
      <xdr:rowOff>165127</xdr:rowOff>
    </xdr:to>
    <xdr:sp macro="" textlink="">
      <xdr:nvSpPr>
        <xdr:cNvPr id="17" name="テキスト ボックス 64">
          <a:extLst>
            <a:ext uri="{FF2B5EF4-FFF2-40B4-BE49-F238E27FC236}">
              <a16:creationId xmlns:a16="http://schemas.microsoft.com/office/drawing/2014/main" id="{C52CDFFC-AA09-4BAE-B478-C6635FFCBC92}"/>
            </a:ext>
          </a:extLst>
        </xdr:cNvPr>
        <xdr:cNvSpPr txBox="1"/>
      </xdr:nvSpPr>
      <xdr:spPr>
        <a:xfrm>
          <a:off x="2550292" y="4320248"/>
          <a:ext cx="2213919" cy="3875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ysClr val="windowText" lastClr="000000"/>
              </a:solidFill>
              <a:latin typeface="UD デジタル 教科書体 NK-B" panose="02020700000000000000" pitchFamily="18" charset="-128"/>
              <a:ea typeface="UD デジタル 教科書体 NK-B" panose="02020700000000000000" pitchFamily="18" charset="-128"/>
            </a:rPr>
            <a:t>★伊藤新</a:t>
          </a:r>
          <a:r>
            <a:rPr kumimoji="1" lang="en-US" altLang="ja-JP" sz="1600" b="1">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600" b="1">
              <a:solidFill>
                <a:sysClr val="windowText" lastClr="000000"/>
              </a:solidFill>
              <a:latin typeface="UD デジタル 教科書体 NK-B" panose="02020700000000000000" pitchFamily="18" charset="-128"/>
              <a:ea typeface="UD デジタル 教科書体 NK-B" panose="02020700000000000000" pitchFamily="18" charset="-128"/>
            </a:rPr>
            <a:t>藤川</a:t>
          </a:r>
          <a:r>
            <a:rPr kumimoji="1" lang="en-US" altLang="ja-JP" sz="1600" b="1">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600" b="1">
              <a:solidFill>
                <a:sysClr val="windowText" lastClr="000000"/>
              </a:solidFill>
              <a:latin typeface="UD デジタル 教科書体 NK-B" panose="02020700000000000000" pitchFamily="18" charset="-128"/>
              <a:ea typeface="UD デジタル 教科書体 NK-B" panose="02020700000000000000" pitchFamily="18" charset="-128"/>
            </a:rPr>
            <a:t>中村</a:t>
          </a:r>
        </a:p>
      </xdr:txBody>
    </xdr:sp>
    <xdr:clientData/>
  </xdr:twoCellAnchor>
  <xdr:twoCellAnchor>
    <xdr:from>
      <xdr:col>1</xdr:col>
      <xdr:colOff>172443</xdr:colOff>
      <xdr:row>15</xdr:row>
      <xdr:rowOff>175589</xdr:rowOff>
    </xdr:from>
    <xdr:to>
      <xdr:col>4</xdr:col>
      <xdr:colOff>15806</xdr:colOff>
      <xdr:row>22</xdr:row>
      <xdr:rowOff>163833</xdr:rowOff>
    </xdr:to>
    <xdr:cxnSp macro="">
      <xdr:nvCxnSpPr>
        <xdr:cNvPr id="18" name="直線コネクタ 17">
          <a:extLst>
            <a:ext uri="{FF2B5EF4-FFF2-40B4-BE49-F238E27FC236}">
              <a16:creationId xmlns:a16="http://schemas.microsoft.com/office/drawing/2014/main" id="{97799026-53BA-4FE8-8EB3-FF7A17D3B0B7}"/>
            </a:ext>
          </a:extLst>
        </xdr:cNvPr>
        <xdr:cNvCxnSpPr/>
      </xdr:nvCxnSpPr>
      <xdr:spPr bwMode="auto">
        <a:xfrm flipH="1" flipV="1">
          <a:off x="856289" y="3204051"/>
          <a:ext cx="1894902" cy="1331513"/>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rgbClr val="FF0000"/>
          </a:solidFill>
          <a:prstDash val="solid"/>
          <a:round/>
          <a:headEnd type="triangle" w="med" len="med"/>
          <a:tailEnd type="triangl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0</xdr:col>
      <xdr:colOff>121343</xdr:colOff>
      <xdr:row>13</xdr:row>
      <xdr:rowOff>147068</xdr:rowOff>
    </xdr:from>
    <xdr:to>
      <xdr:col>1</xdr:col>
      <xdr:colOff>184545</xdr:colOff>
      <xdr:row>15</xdr:row>
      <xdr:rowOff>211711</xdr:rowOff>
    </xdr:to>
    <xdr:sp macro="" textlink="">
      <xdr:nvSpPr>
        <xdr:cNvPr id="19" name="楕円 18">
          <a:extLst>
            <a:ext uri="{FF2B5EF4-FFF2-40B4-BE49-F238E27FC236}">
              <a16:creationId xmlns:a16="http://schemas.microsoft.com/office/drawing/2014/main" id="{D3E4255F-F00D-4E5C-A74A-4FF3D4967272}"/>
            </a:ext>
          </a:extLst>
        </xdr:cNvPr>
        <xdr:cNvSpPr/>
      </xdr:nvSpPr>
      <xdr:spPr bwMode="auto">
        <a:xfrm>
          <a:off x="121343" y="2735914"/>
          <a:ext cx="747048" cy="504259"/>
        </a:xfrm>
        <a:prstGeom prst="ellipse">
          <a:avLst/>
        </a:prstGeom>
        <a:solidFill>
          <a:srgbClr val="FF0000">
            <a:alpha val="62000"/>
          </a:srgbClr>
        </a:solidFill>
        <a:ln w="25400">
          <a:noFill/>
          <a:prstDash val="sysDash"/>
          <a:round/>
          <a:headEnd/>
          <a:tailEnd type="triangle" w="med" len="med"/>
        </a:ln>
        <a:effectLst/>
      </xdr:spPr>
      <xdr:txBody>
        <a:bodyPr wrap="square" rtlCol="0" anchor="ct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endParaRPr kumimoji="1" lang="ja-JP" altLang="en-US" sz="1100"/>
        </a:p>
      </xdr:txBody>
    </xdr:sp>
    <xdr:clientData/>
  </xdr:twoCellAnchor>
  <xdr:twoCellAnchor>
    <xdr:from>
      <xdr:col>4</xdr:col>
      <xdr:colOff>387235</xdr:colOff>
      <xdr:row>12</xdr:row>
      <xdr:rowOff>51041</xdr:rowOff>
    </xdr:from>
    <xdr:to>
      <xdr:col>8</xdr:col>
      <xdr:colOff>29578</xdr:colOff>
      <xdr:row>21</xdr:row>
      <xdr:rowOff>141009</xdr:rowOff>
    </xdr:to>
    <xdr:cxnSp macro="">
      <xdr:nvCxnSpPr>
        <xdr:cNvPr id="22" name="直線コネクタ 21">
          <a:extLst>
            <a:ext uri="{FF2B5EF4-FFF2-40B4-BE49-F238E27FC236}">
              <a16:creationId xmlns:a16="http://schemas.microsoft.com/office/drawing/2014/main" id="{07F0871F-92CD-4CD4-A4F5-91435D38CE15}"/>
            </a:ext>
          </a:extLst>
        </xdr:cNvPr>
        <xdr:cNvCxnSpPr/>
      </xdr:nvCxnSpPr>
      <xdr:spPr bwMode="auto">
        <a:xfrm flipV="1">
          <a:off x="3122620" y="2444503"/>
          <a:ext cx="2377727" cy="1897275"/>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rgbClr val="FF0000"/>
          </a:solidFill>
          <a:prstDash val="solid"/>
          <a:round/>
          <a:headEnd type="triangle" w="med" len="med"/>
          <a:tailEnd type="triangl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470654</xdr:colOff>
      <xdr:row>18</xdr:row>
      <xdr:rowOff>167550</xdr:rowOff>
    </xdr:from>
    <xdr:to>
      <xdr:col>6</xdr:col>
      <xdr:colOff>556360</xdr:colOff>
      <xdr:row>20</xdr:row>
      <xdr:rowOff>135232</xdr:rowOff>
    </xdr:to>
    <xdr:sp macro="" textlink="">
      <xdr:nvSpPr>
        <xdr:cNvPr id="23" name="テキスト ボックス 87">
          <a:extLst>
            <a:ext uri="{FF2B5EF4-FFF2-40B4-BE49-F238E27FC236}">
              <a16:creationId xmlns:a16="http://schemas.microsoft.com/office/drawing/2014/main" id="{0A9D8F5F-C8C8-491C-8C90-D430B37628B4}"/>
            </a:ext>
          </a:extLst>
        </xdr:cNvPr>
        <xdr:cNvSpPr txBox="1"/>
      </xdr:nvSpPr>
      <xdr:spPr>
        <a:xfrm>
          <a:off x="3889885" y="3806588"/>
          <a:ext cx="769552" cy="3584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rgbClr val="FF0000"/>
              </a:solidFill>
            </a:rPr>
            <a:t>８０ｍ</a:t>
          </a:r>
        </a:p>
      </xdr:txBody>
    </xdr:sp>
    <xdr:clientData/>
  </xdr:twoCellAnchor>
  <xdr:twoCellAnchor>
    <xdr:from>
      <xdr:col>2</xdr:col>
      <xdr:colOff>46007</xdr:colOff>
      <xdr:row>16</xdr:row>
      <xdr:rowOff>17464</xdr:rowOff>
    </xdr:from>
    <xdr:to>
      <xdr:col>4</xdr:col>
      <xdr:colOff>83112</xdr:colOff>
      <xdr:row>17</xdr:row>
      <xdr:rowOff>180533</xdr:rowOff>
    </xdr:to>
    <xdr:sp macro="" textlink="">
      <xdr:nvSpPr>
        <xdr:cNvPr id="24" name="テキスト ボックス 89">
          <a:extLst>
            <a:ext uri="{FF2B5EF4-FFF2-40B4-BE49-F238E27FC236}">
              <a16:creationId xmlns:a16="http://schemas.microsoft.com/office/drawing/2014/main" id="{C2B79EA0-CE09-4940-A99D-1789B9B79133}"/>
            </a:ext>
          </a:extLst>
        </xdr:cNvPr>
        <xdr:cNvSpPr txBox="1"/>
      </xdr:nvSpPr>
      <xdr:spPr>
        <a:xfrm>
          <a:off x="1413699" y="3265733"/>
          <a:ext cx="1404798" cy="358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rgbClr val="FF0000"/>
              </a:solidFill>
            </a:rPr>
            <a:t>６０ｍ</a:t>
          </a:r>
        </a:p>
      </xdr:txBody>
    </xdr:sp>
    <xdr:clientData/>
  </xdr:twoCellAnchor>
  <xdr:twoCellAnchor>
    <xdr:from>
      <xdr:col>7</xdr:col>
      <xdr:colOff>624976</xdr:colOff>
      <xdr:row>9</xdr:row>
      <xdr:rowOff>148135</xdr:rowOff>
    </xdr:from>
    <xdr:to>
      <xdr:col>10</xdr:col>
      <xdr:colOff>242275</xdr:colOff>
      <xdr:row>11</xdr:row>
      <xdr:rowOff>26746</xdr:rowOff>
    </xdr:to>
    <xdr:sp macro="" textlink="">
      <xdr:nvSpPr>
        <xdr:cNvPr id="25" name="テキスト ボックス 59">
          <a:extLst>
            <a:ext uri="{FF2B5EF4-FFF2-40B4-BE49-F238E27FC236}">
              <a16:creationId xmlns:a16="http://schemas.microsoft.com/office/drawing/2014/main" id="{EA8E7940-C997-4653-B4FC-37D83EF962C3}"/>
            </a:ext>
          </a:extLst>
        </xdr:cNvPr>
        <xdr:cNvSpPr txBox="1"/>
      </xdr:nvSpPr>
      <xdr:spPr>
        <a:xfrm>
          <a:off x="5411899" y="1882173"/>
          <a:ext cx="1668838" cy="342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ysClr val="windowText" lastClr="000000"/>
              </a:solidFill>
              <a:latin typeface="UD デジタル 教科書体 NK-B" panose="02020700000000000000" pitchFamily="18" charset="-128"/>
              <a:ea typeface="UD デジタル 教科書体 NK-B" panose="02020700000000000000" pitchFamily="18" charset="-128"/>
            </a:rPr>
            <a:t>★加藤</a:t>
          </a:r>
          <a:r>
            <a:rPr kumimoji="1" lang="en-US" altLang="ja-JP" sz="1600" b="1">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600" b="1">
              <a:solidFill>
                <a:sysClr val="windowText" lastClr="000000"/>
              </a:solidFill>
              <a:latin typeface="UD デジタル 教科書体 NK-B" panose="02020700000000000000" pitchFamily="18" charset="-128"/>
              <a:ea typeface="UD デジタル 教科書体 NK-B" panose="02020700000000000000" pitchFamily="18" charset="-128"/>
            </a:rPr>
            <a:t>金子</a:t>
          </a:r>
          <a:endParaRPr kumimoji="1" lang="en-US" altLang="ja-JP" sz="1600" b="1">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8</xdr:col>
      <xdr:colOff>15674</xdr:colOff>
      <xdr:row>8</xdr:row>
      <xdr:rowOff>115851</xdr:rowOff>
    </xdr:from>
    <xdr:to>
      <xdr:col>11</xdr:col>
      <xdr:colOff>9938</xdr:colOff>
      <xdr:row>10</xdr:row>
      <xdr:rowOff>110732</xdr:rowOff>
    </xdr:to>
    <xdr:sp macro="" textlink="">
      <xdr:nvSpPr>
        <xdr:cNvPr id="26" name="テキスト ボックス 59">
          <a:extLst>
            <a:ext uri="{FF2B5EF4-FFF2-40B4-BE49-F238E27FC236}">
              <a16:creationId xmlns:a16="http://schemas.microsoft.com/office/drawing/2014/main" id="{A78A6FAD-2C2B-4C08-963A-E6F78C167B49}"/>
            </a:ext>
          </a:extLst>
        </xdr:cNvPr>
        <xdr:cNvSpPr txBox="1"/>
      </xdr:nvSpPr>
      <xdr:spPr>
        <a:xfrm>
          <a:off x="5486443" y="1678928"/>
          <a:ext cx="2290033" cy="3368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200" b="1">
              <a:solidFill>
                <a:schemeClr val="tx1"/>
              </a:solidFill>
              <a:latin typeface="UD デジタル 教科書体 NK-B" panose="02020700000000000000" pitchFamily="18" charset="-128"/>
              <a:ea typeface="UD デジタル 教科書体 NK-B" panose="02020700000000000000" pitchFamily="18" charset="-128"/>
            </a:rPr>
            <a:t>★固定ビデオ</a:t>
          </a:r>
          <a:endParaRPr kumimoji="1" lang="en-US" altLang="ja-JP" sz="1200" b="1">
            <a:solidFill>
              <a:schemeClr val="tx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0</xdr:col>
      <xdr:colOff>1613</xdr:colOff>
      <xdr:row>27</xdr:row>
      <xdr:rowOff>9526</xdr:rowOff>
    </xdr:from>
    <xdr:to>
      <xdr:col>3</xdr:col>
      <xdr:colOff>305289</xdr:colOff>
      <xdr:row>61</xdr:row>
      <xdr:rowOff>48847</xdr:rowOff>
    </xdr:to>
    <xdr:sp macro="" textlink="">
      <xdr:nvSpPr>
        <xdr:cNvPr id="11" name="テキスト ボックス 10">
          <a:extLst>
            <a:ext uri="{FF2B5EF4-FFF2-40B4-BE49-F238E27FC236}">
              <a16:creationId xmlns:a16="http://schemas.microsoft.com/office/drawing/2014/main" id="{2E20F37D-D19A-42E4-95C1-CCD150224005}"/>
            </a:ext>
          </a:extLst>
        </xdr:cNvPr>
        <xdr:cNvSpPr txBox="1"/>
      </xdr:nvSpPr>
      <xdr:spPr>
        <a:xfrm>
          <a:off x="1613" y="5297122"/>
          <a:ext cx="2355214" cy="5852013"/>
        </a:xfrm>
        <a:prstGeom prst="wedgeRectCallout">
          <a:avLst>
            <a:gd name="adj1" fmla="val 53911"/>
            <a:gd name="adj2" fmla="val -62758"/>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発見係</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8</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時台）発見しやすそうな場所を場所取りして居座っておく。配置と合図を応援係と相談。（万一移動させられた時の対応もきめておく）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⇒沿道応援席通過予想表を見ながら、通過予想２分前になったら（ロング</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シニアは１分半前でも</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OK</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）赤丸あたりを集中して見て選手を探す。見つけたら</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秒以内に応援席へ合図（</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LINE</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通話か看板か両方、２人で集中して探す。１人は常に通過時刻予想表とにらめっこ）</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⇒沿道応援席（発見隊前ではない）を通過したらその時刻を予想表に記入し、次の予想タイムを計算＆記入する、以降　予想表メンテ⇒２分前合図⇒発見⇒沿道へ合図⇒予想表メンテ　繰り返し</a:t>
          </a: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２チーム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３チーム同時の時の対応・合図も決めておくとよい</a:t>
          </a:r>
        </a:p>
        <a:p>
          <a:pPr marL="0" marR="0" lvl="0" indent="0" defTabSz="914400" eaLnBrk="1" fontAlgn="auto" latinLnBrk="0" hangingPunct="1">
            <a:lnSpc>
              <a:spcPct val="100000"/>
            </a:lnSpc>
            <a:spcBef>
              <a:spcPts val="0"/>
            </a:spcBef>
            <a:spcAft>
              <a:spcPts val="0"/>
            </a:spcAft>
            <a:buClrTx/>
            <a:buSzTx/>
            <a:buFontTx/>
            <a:buNone/>
            <a:tabLst/>
            <a:defRPr/>
          </a:pPr>
          <a:endPar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（例）３人でとりまわす場合</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到着予想</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分前：</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さんが沿道通過予想時刻を計算して、時刻</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分前に「そろそろ＊チームくるよ～」と</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B</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C</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さんへ合図。</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さんは応援席への合図の準備をしておく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到着予想</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1</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分前：</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B</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さんと</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C</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さんが双眼鏡（</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OR</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目がよければ肉眼）で必死でみつける。</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さんは合図を構えておく</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B</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さんか</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C</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さん見つけた瞬間に「来た！」と合図し、</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さんが応援席へ合図</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選手通過時：</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さんが応援席を通過した大体の時刻を沿道通過時刻予想シートに実績記入、次走者の到着予想時刻を計算し記入</a:t>
          </a:r>
        </a:p>
      </xdr:txBody>
    </xdr:sp>
    <xdr:clientData/>
  </xdr:twoCellAnchor>
  <xdr:twoCellAnchor>
    <xdr:from>
      <xdr:col>3</xdr:col>
      <xdr:colOff>430239</xdr:colOff>
      <xdr:row>27</xdr:row>
      <xdr:rowOff>102313</xdr:rowOff>
    </xdr:from>
    <xdr:to>
      <xdr:col>7</xdr:col>
      <xdr:colOff>561731</xdr:colOff>
      <xdr:row>61</xdr:row>
      <xdr:rowOff>97693</xdr:rowOff>
    </xdr:to>
    <xdr:sp macro="" textlink="">
      <xdr:nvSpPr>
        <xdr:cNvPr id="12" name="テキスト ボックス 11">
          <a:extLst>
            <a:ext uri="{FF2B5EF4-FFF2-40B4-BE49-F238E27FC236}">
              <a16:creationId xmlns:a16="http://schemas.microsoft.com/office/drawing/2014/main" id="{A3B057B7-F725-4BC5-875D-2EA52C33317E}"/>
            </a:ext>
          </a:extLst>
        </xdr:cNvPr>
        <xdr:cNvSpPr txBox="1"/>
      </xdr:nvSpPr>
      <xdr:spPr>
        <a:xfrm>
          <a:off x="2481777" y="5389909"/>
          <a:ext cx="2866877" cy="5808072"/>
        </a:xfrm>
        <a:prstGeom prst="wedgeRectCallout">
          <a:avLst>
            <a:gd name="adj1" fmla="val 65973"/>
            <a:gd name="adj2" fmla="val -100134"/>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応援盛り上げ係</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■スタート前（８時台）発見隊と配置や合図確認</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■スタート前（８時台）固定ビデオの設置</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頃）、固定ビデオ撮影スタート</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⇒沿道応援席通過予想表を見ながら、通過予想２分前あたりから発見隊合図を待つ、受け取ったら「＊＊チーム＊＊さんきます！応援お願いします！」と呼びかけ</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⇒自身でも選手を目視でとらえたら「来ました！」とアナウンスして選手名連呼等の応援</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⇒通過したら沿道応援席通過予想表に通過時刻を書込み予想をメンテ</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⇒速報係が速報メンテしたら「＊＊チーム＊＊さん＊＊位に順位を上げました！」等沿道皆様へお知らせ</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⇒（余裕があれば）選手紹介シートをみて次に来る選手の監督コメント紹介などで場を繋いでいただく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■全チーム通過後（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11</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時半頃？）</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⇒応援への御礼と、全体集合のためにラグビー場控席へ移動いただくようアナウンス＆誘導</a:t>
          </a:r>
        </a:p>
        <a:p>
          <a:pPr marL="0" marR="0" lvl="0" indent="0" defTabSz="914400" eaLnBrk="1" fontAlgn="auto" latinLnBrk="0" hangingPunct="1">
            <a:lnSpc>
              <a:spcPct val="100000"/>
            </a:lnSpc>
            <a:spcBef>
              <a:spcPts val="0"/>
            </a:spcBef>
            <a:spcAft>
              <a:spcPts val="0"/>
            </a:spcAft>
            <a:buClrTx/>
            <a:buSzTx/>
            <a:buFontTx/>
            <a:buNone/>
            <a:tabLst/>
            <a:defRPr/>
          </a:pPr>
          <a:endPar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速報係兼炊き出し係　　</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■（８時台）速報ボード、用紙貼り付け等準備、炊き出しドリンク運び込み</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■速報サイトで３チーム分を常にチェック（スマホバッテリ残量に注意、バッテリ必要かも）</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■選手の順位やタイムのアップデートがあったら「通過順位」と「区間タイム」</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をボード用紙に記入</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速報サイトでは通過タイムしかでない可能性があるので引き算して区間タイムを出す</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■速報記入したら応援盛り上げ係にお知らせ（＊＊さんの結果でたので記入しました！）</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■炊き出しはドリンク配布のみなので、特にやることはないが他部の方が勝手にもっていかないように注意</a:t>
          </a:r>
        </a:p>
      </xdr:txBody>
    </xdr:sp>
    <xdr:clientData/>
  </xdr:twoCellAnchor>
  <xdr:twoCellAnchor>
    <xdr:from>
      <xdr:col>7</xdr:col>
      <xdr:colOff>649787</xdr:colOff>
      <xdr:row>27</xdr:row>
      <xdr:rowOff>125553</xdr:rowOff>
    </xdr:from>
    <xdr:to>
      <xdr:col>10</xdr:col>
      <xdr:colOff>843261</xdr:colOff>
      <xdr:row>48</xdr:row>
      <xdr:rowOff>57516</xdr:rowOff>
    </xdr:to>
    <xdr:sp macro="" textlink="">
      <xdr:nvSpPr>
        <xdr:cNvPr id="13" name="テキスト ボックス 12">
          <a:extLst>
            <a:ext uri="{FF2B5EF4-FFF2-40B4-BE49-F238E27FC236}">
              <a16:creationId xmlns:a16="http://schemas.microsoft.com/office/drawing/2014/main" id="{6114A702-9508-4FF9-96F2-F536A9D7D031}"/>
            </a:ext>
          </a:extLst>
        </xdr:cNvPr>
        <xdr:cNvSpPr txBox="1"/>
      </xdr:nvSpPr>
      <xdr:spPr>
        <a:xfrm>
          <a:off x="5450387" y="5440503"/>
          <a:ext cx="2250874" cy="3532413"/>
        </a:xfrm>
        <a:prstGeom prst="wedgeRectCallout">
          <a:avLst>
            <a:gd name="adj1" fmla="val -4768"/>
            <a:gd name="adj2" fmla="val -128830"/>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撮影係</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8</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時台～</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時前半）</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⇒１名は固定ビデオ前に陣取る（小さい腰掛）、発見係＆応援係で合図や配置を相談しているので一応聞いておく</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⇒応援盛り上げ係が「＊＊選手きます！！」とアナウンスしてくれたら、目を凝らして選手を発見して写真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動画を撮影いただく。　なるべく動画撮影動画撮影ながら同時に写真ボタンもおして２～３枚写真も撮影。（高性能カメラの場合は写真のみでも可）</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⇒１名は固定ビデオのおもりもお願いしたいです（途中で止まってしまっていないか？他の応援者の方に倒されたりしないか等）</a:t>
          </a:r>
          <a:b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b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■終了後</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⇒当日か翌日に</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BAND</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の全社駅伝アルバムにアップいただく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和田まで何らかの手段でいただく</a:t>
          </a:r>
        </a:p>
        <a:p>
          <a:pPr marL="0" marR="0" lvl="0" indent="0" defTabSz="914400" eaLnBrk="1" fontAlgn="auto" latinLnBrk="0" hangingPunct="1">
            <a:lnSpc>
              <a:spcPct val="100000"/>
            </a:lnSpc>
            <a:spcBef>
              <a:spcPts val="0"/>
            </a:spcBef>
            <a:spcAft>
              <a:spcPts val="0"/>
            </a:spcAft>
            <a:buClrTx/>
            <a:buSzTx/>
            <a:buFontTx/>
            <a:buNone/>
            <a:tabLst/>
            <a:defRPr/>
          </a:pPr>
          <a:endPar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997</xdr:colOff>
      <xdr:row>39</xdr:row>
      <xdr:rowOff>66260</xdr:rowOff>
    </xdr:from>
    <xdr:to>
      <xdr:col>3</xdr:col>
      <xdr:colOff>1640858</xdr:colOff>
      <xdr:row>47</xdr:row>
      <xdr:rowOff>99389</xdr:rowOff>
    </xdr:to>
    <xdr:pic>
      <xdr:nvPicPr>
        <xdr:cNvPr id="16" name="図 15">
          <a:extLst>
            <a:ext uri="{FF2B5EF4-FFF2-40B4-BE49-F238E27FC236}">
              <a16:creationId xmlns:a16="http://schemas.microsoft.com/office/drawing/2014/main" id="{95754393-6834-C079-F755-BF33DD84B8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16954" y="8547651"/>
          <a:ext cx="3246687" cy="1557130"/>
        </a:xfrm>
        <a:prstGeom prst="rect">
          <a:avLst/>
        </a:prstGeom>
      </xdr:spPr>
    </xdr:pic>
    <xdr:clientData/>
  </xdr:twoCellAnchor>
  <xdr:twoCellAnchor>
    <xdr:from>
      <xdr:col>1</xdr:col>
      <xdr:colOff>352425</xdr:colOff>
      <xdr:row>48</xdr:row>
      <xdr:rowOff>28575</xdr:rowOff>
    </xdr:from>
    <xdr:to>
      <xdr:col>4</xdr:col>
      <xdr:colOff>1770846</xdr:colOff>
      <xdr:row>50</xdr:row>
      <xdr:rowOff>133350</xdr:rowOff>
    </xdr:to>
    <xdr:sp macro="" textlink="">
      <xdr:nvSpPr>
        <xdr:cNvPr id="22" name="テキスト ボックス 21">
          <a:extLst>
            <a:ext uri="{FF2B5EF4-FFF2-40B4-BE49-F238E27FC236}">
              <a16:creationId xmlns:a16="http://schemas.microsoft.com/office/drawing/2014/main" id="{2F2C1BE6-F94F-3DA0-080C-FE8096643CA8}"/>
            </a:ext>
            <a:ext uri="{147F2762-F138-4A5C-976F-8EAC2B608ADB}">
              <a16:predDERef xmlns:a16="http://schemas.microsoft.com/office/drawing/2014/main" pred="{95754393-6834-C079-F755-BF33DD84B800}"/>
            </a:ext>
          </a:extLst>
        </xdr:cNvPr>
        <xdr:cNvSpPr txBox="1"/>
      </xdr:nvSpPr>
      <xdr:spPr>
        <a:xfrm>
          <a:off x="459749" y="9982871"/>
          <a:ext cx="5188174" cy="4804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b="0">
              <a:solidFill>
                <a:srgbClr val="FF0000"/>
              </a:solidFill>
              <a:latin typeface="Meiryo UI" panose="020B0604030504040204" pitchFamily="50" charset="-128"/>
              <a:ea typeface="Meiryo UI" panose="020B0604030504040204" pitchFamily="50" charset="-128"/>
            </a:rPr>
            <a:t>本社</a:t>
          </a:r>
          <a:r>
            <a:rPr kumimoji="1" lang="en-US" altLang="ja-JP" sz="800" b="0">
              <a:solidFill>
                <a:srgbClr val="FF0000"/>
              </a:solidFill>
              <a:latin typeface="Meiryo UI" panose="020B0604030504040204" pitchFamily="50" charset="-128"/>
              <a:ea typeface="Meiryo UI" panose="020B0604030504040204" pitchFamily="50" charset="-128"/>
            </a:rPr>
            <a:t>BT</a:t>
          </a:r>
          <a:r>
            <a:rPr kumimoji="1" lang="ja-JP" altLang="en-US" sz="800" b="0">
              <a:solidFill>
                <a:srgbClr val="FF0000"/>
              </a:solidFill>
              <a:latin typeface="Meiryo UI" panose="020B0604030504040204" pitchFamily="50" charset="-128"/>
              <a:ea typeface="Meiryo UI" panose="020B0604030504040204" pitchFamily="50" charset="-128"/>
            </a:rPr>
            <a:t>の上に駐車場があり自家用車停められます（従業員証が必要）</a:t>
          </a:r>
        </a:p>
      </xdr:txBody>
    </xdr:sp>
    <xdr:clientData/>
  </xdr:twoCellAnchor>
  <xdr:twoCellAnchor editAs="oneCell">
    <xdr:from>
      <xdr:col>1</xdr:col>
      <xdr:colOff>11043</xdr:colOff>
      <xdr:row>18</xdr:row>
      <xdr:rowOff>71782</xdr:rowOff>
    </xdr:from>
    <xdr:to>
      <xdr:col>4</xdr:col>
      <xdr:colOff>2739233</xdr:colOff>
      <xdr:row>34</xdr:row>
      <xdr:rowOff>99390</xdr:rowOff>
    </xdr:to>
    <xdr:pic>
      <xdr:nvPicPr>
        <xdr:cNvPr id="13" name="図 12">
          <a:extLst>
            <a:ext uri="{FF2B5EF4-FFF2-40B4-BE49-F238E27FC236}">
              <a16:creationId xmlns:a16="http://schemas.microsoft.com/office/drawing/2014/main" id="{A8030942-1BBC-006C-AA66-6B35F0BC9B9B}"/>
            </a:ext>
          </a:extLst>
        </xdr:cNvPr>
        <xdr:cNvPicPr>
          <a:picLocks noChangeAspect="1"/>
        </xdr:cNvPicPr>
      </xdr:nvPicPr>
      <xdr:blipFill rotWithShape="1">
        <a:blip xmlns:r="http://schemas.openxmlformats.org/officeDocument/2006/relationships" r:embed="rId2" cstate="email">
          <a:extLst>
            <a:ext uri="{28A0092B-C50C-407E-A947-70E740481C1C}">
              <a14:useLocalDpi xmlns:a14="http://schemas.microsoft.com/office/drawing/2010/main"/>
            </a:ext>
          </a:extLst>
        </a:blip>
        <a:srcRect/>
        <a:stretch/>
      </xdr:blipFill>
      <xdr:spPr>
        <a:xfrm>
          <a:off x="110434" y="4152347"/>
          <a:ext cx="6206886" cy="2926521"/>
        </a:xfrm>
        <a:prstGeom prst="rect">
          <a:avLst/>
        </a:prstGeom>
      </xdr:spPr>
    </xdr:pic>
    <xdr:clientData/>
  </xdr:twoCellAnchor>
  <xdr:twoCellAnchor>
    <xdr:from>
      <xdr:col>1</xdr:col>
      <xdr:colOff>146326</xdr:colOff>
      <xdr:row>23</xdr:row>
      <xdr:rowOff>104912</xdr:rowOff>
    </xdr:from>
    <xdr:to>
      <xdr:col>2</xdr:col>
      <xdr:colOff>30371</xdr:colOff>
      <xdr:row>24</xdr:row>
      <xdr:rowOff>138043</xdr:rowOff>
    </xdr:to>
    <xdr:sp macro="" textlink="">
      <xdr:nvSpPr>
        <xdr:cNvPr id="2" name="正方形/長方形 1">
          <a:extLst>
            <a:ext uri="{FF2B5EF4-FFF2-40B4-BE49-F238E27FC236}">
              <a16:creationId xmlns:a16="http://schemas.microsoft.com/office/drawing/2014/main" id="{8C8C9948-D16D-0E6F-3A49-A1D837A9BE05}"/>
            </a:ext>
          </a:extLst>
        </xdr:cNvPr>
        <xdr:cNvSpPr/>
      </xdr:nvSpPr>
      <xdr:spPr bwMode="auto">
        <a:xfrm>
          <a:off x="254000" y="5414064"/>
          <a:ext cx="969067" cy="223631"/>
        </a:xfrm>
        <a:prstGeom prst="rect">
          <a:avLst/>
        </a:prstGeom>
        <a:noFill/>
        <a:ln w="762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3</xdr:col>
      <xdr:colOff>2076173</xdr:colOff>
      <xdr:row>23</xdr:row>
      <xdr:rowOff>115957</xdr:rowOff>
    </xdr:from>
    <xdr:to>
      <xdr:col>4</xdr:col>
      <xdr:colOff>811695</xdr:colOff>
      <xdr:row>24</xdr:row>
      <xdr:rowOff>132522</xdr:rowOff>
    </xdr:to>
    <xdr:sp macro="" textlink="">
      <xdr:nvSpPr>
        <xdr:cNvPr id="20" name="正方形/長方形 19">
          <a:extLst>
            <a:ext uri="{FF2B5EF4-FFF2-40B4-BE49-F238E27FC236}">
              <a16:creationId xmlns:a16="http://schemas.microsoft.com/office/drawing/2014/main" id="{132953C3-FCBF-AF99-AF90-3A3281DD0ED2}"/>
            </a:ext>
          </a:extLst>
        </xdr:cNvPr>
        <xdr:cNvSpPr/>
      </xdr:nvSpPr>
      <xdr:spPr bwMode="auto">
        <a:xfrm>
          <a:off x="3790673" y="5425109"/>
          <a:ext cx="897283" cy="207065"/>
        </a:xfrm>
        <a:prstGeom prst="rect">
          <a:avLst/>
        </a:prstGeom>
        <a:noFill/>
        <a:ln w="762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3</xdr:col>
      <xdr:colOff>1766957</xdr:colOff>
      <xdr:row>39</xdr:row>
      <xdr:rowOff>66260</xdr:rowOff>
    </xdr:from>
    <xdr:to>
      <xdr:col>4</xdr:col>
      <xdr:colOff>2863889</xdr:colOff>
      <xdr:row>47</xdr:row>
      <xdr:rowOff>113351</xdr:rowOff>
    </xdr:to>
    <xdr:pic>
      <xdr:nvPicPr>
        <xdr:cNvPr id="14" name="図 13">
          <a:extLst>
            <a:ext uri="{FF2B5EF4-FFF2-40B4-BE49-F238E27FC236}">
              <a16:creationId xmlns:a16="http://schemas.microsoft.com/office/drawing/2014/main" id="{DE4E8A5C-3211-A435-D9E5-7A4BBA07E3D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3481457" y="9185412"/>
          <a:ext cx="3258693" cy="1571092"/>
        </a:xfrm>
        <a:prstGeom prst="rect">
          <a:avLst/>
        </a:prstGeom>
      </xdr:spPr>
    </xdr:pic>
    <xdr:clientData/>
  </xdr:twoCellAnchor>
  <xdr:twoCellAnchor>
    <xdr:from>
      <xdr:col>4</xdr:col>
      <xdr:colOff>1938408</xdr:colOff>
      <xdr:row>40</xdr:row>
      <xdr:rowOff>10721</xdr:rowOff>
    </xdr:from>
    <xdr:to>
      <xdr:col>4</xdr:col>
      <xdr:colOff>2734785</xdr:colOff>
      <xdr:row>41</xdr:row>
      <xdr:rowOff>134959</xdr:rowOff>
    </xdr:to>
    <xdr:sp macro="" textlink="">
      <xdr:nvSpPr>
        <xdr:cNvPr id="17" name="正方形/長方形 16">
          <a:extLst>
            <a:ext uri="{FF2B5EF4-FFF2-40B4-BE49-F238E27FC236}">
              <a16:creationId xmlns:a16="http://schemas.microsoft.com/office/drawing/2014/main" id="{16D6AD99-ABEC-3B1D-FEB2-5F218279C614}"/>
            </a:ext>
          </a:extLst>
        </xdr:cNvPr>
        <xdr:cNvSpPr/>
      </xdr:nvSpPr>
      <xdr:spPr bwMode="auto">
        <a:xfrm>
          <a:off x="5818531" y="8606595"/>
          <a:ext cx="796377" cy="317076"/>
        </a:xfrm>
        <a:prstGeom prst="rect">
          <a:avLst/>
        </a:prstGeom>
        <a:noFill/>
        <a:ln w="254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47625</xdr:colOff>
      <xdr:row>2</xdr:row>
      <xdr:rowOff>1</xdr:rowOff>
    </xdr:from>
    <xdr:to>
      <xdr:col>8</xdr:col>
      <xdr:colOff>561975</xdr:colOff>
      <xdr:row>7</xdr:row>
      <xdr:rowOff>76201</xdr:rowOff>
    </xdr:to>
    <xdr:sp macro="" textlink="">
      <xdr:nvSpPr>
        <xdr:cNvPr id="8" name="テキスト ボックス 7">
          <a:extLst>
            <a:ext uri="{FF2B5EF4-FFF2-40B4-BE49-F238E27FC236}">
              <a16:creationId xmlns:a16="http://schemas.microsoft.com/office/drawing/2014/main" id="{61D4818C-59E3-401D-BD89-0368FBE3D034}"/>
            </a:ext>
          </a:extLst>
        </xdr:cNvPr>
        <xdr:cNvSpPr txBox="1"/>
      </xdr:nvSpPr>
      <xdr:spPr>
        <a:xfrm>
          <a:off x="47625" y="431801"/>
          <a:ext cx="5391150" cy="901700"/>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800">
              <a:solidFill>
                <a:schemeClr val="bg1"/>
              </a:solidFill>
            </a:rPr>
            <a:t>・外周路にはパイロン設置あり、外側は並走バイク</a:t>
          </a:r>
          <a:endParaRPr kumimoji="1" lang="en-US" altLang="ja-JP" sz="1800">
            <a:solidFill>
              <a:schemeClr val="bg1"/>
            </a:solidFill>
          </a:endParaRPr>
        </a:p>
        <a:p>
          <a:r>
            <a:rPr kumimoji="1" lang="ja-JP" altLang="en-US" sz="1800">
              <a:solidFill>
                <a:schemeClr val="bg1"/>
              </a:solidFill>
            </a:rPr>
            <a:t>　専用路なので</a:t>
          </a:r>
          <a:r>
            <a:rPr kumimoji="1" lang="ja-JP" altLang="en-US" sz="1800" b="1" u="sng">
              <a:solidFill>
                <a:schemeClr val="bg1"/>
              </a:solidFill>
            </a:rPr>
            <a:t>絶対に入らない</a:t>
          </a:r>
          <a:r>
            <a:rPr kumimoji="1" lang="ja-JP" altLang="en-US" sz="1800">
              <a:solidFill>
                <a:schemeClr val="bg1"/>
              </a:solidFill>
            </a:rPr>
            <a:t>こと！！</a:t>
          </a:r>
          <a:endParaRPr kumimoji="1" lang="en-US" altLang="ja-JP" sz="1800">
            <a:solidFill>
              <a:schemeClr val="bg1"/>
            </a:solidFill>
          </a:endParaRPr>
        </a:p>
      </xdr:txBody>
    </xdr:sp>
    <xdr:clientData/>
  </xdr:twoCellAnchor>
  <xdr:twoCellAnchor editAs="oneCell">
    <xdr:from>
      <xdr:col>0</xdr:col>
      <xdr:colOff>146050</xdr:colOff>
      <xdr:row>28</xdr:row>
      <xdr:rowOff>18760</xdr:rowOff>
    </xdr:from>
    <xdr:to>
      <xdr:col>8</xdr:col>
      <xdr:colOff>387350</xdr:colOff>
      <xdr:row>41</xdr:row>
      <xdr:rowOff>31891</xdr:rowOff>
    </xdr:to>
    <xdr:pic>
      <xdr:nvPicPr>
        <xdr:cNvPr id="3" name="図 2">
          <a:extLst>
            <a:ext uri="{FF2B5EF4-FFF2-40B4-BE49-F238E27FC236}">
              <a16:creationId xmlns:a16="http://schemas.microsoft.com/office/drawing/2014/main" id="{6A290FAE-A67D-D8C0-32C9-6CC7A1593F85}"/>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050" y="4743160"/>
          <a:ext cx="5118100" cy="2159431"/>
        </a:xfrm>
        <a:prstGeom prst="rect">
          <a:avLst/>
        </a:prstGeom>
      </xdr:spPr>
    </xdr:pic>
    <xdr:clientData/>
  </xdr:twoCellAnchor>
  <xdr:twoCellAnchor editAs="oneCell">
    <xdr:from>
      <xdr:col>0</xdr:col>
      <xdr:colOff>76200</xdr:colOff>
      <xdr:row>43</xdr:row>
      <xdr:rowOff>44586</xdr:rowOff>
    </xdr:from>
    <xdr:to>
      <xdr:col>8</xdr:col>
      <xdr:colOff>571500</xdr:colOff>
      <xdr:row>55</xdr:row>
      <xdr:rowOff>109</xdr:rowOff>
    </xdr:to>
    <xdr:pic>
      <xdr:nvPicPr>
        <xdr:cNvPr id="6" name="図 5">
          <a:extLst>
            <a:ext uri="{FF2B5EF4-FFF2-40B4-BE49-F238E27FC236}">
              <a16:creationId xmlns:a16="http://schemas.microsoft.com/office/drawing/2014/main" id="{E758767A-EBF7-F9CF-C752-9DEFEEB19144}"/>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76200" y="7245486"/>
          <a:ext cx="5372100" cy="1936723"/>
        </a:xfrm>
        <a:prstGeom prst="rect">
          <a:avLst/>
        </a:prstGeom>
      </xdr:spPr>
    </xdr:pic>
    <xdr:clientData/>
  </xdr:twoCellAnchor>
  <xdr:twoCellAnchor editAs="oneCell">
    <xdr:from>
      <xdr:col>0</xdr:col>
      <xdr:colOff>133350</xdr:colOff>
      <xdr:row>8</xdr:row>
      <xdr:rowOff>107950</xdr:rowOff>
    </xdr:from>
    <xdr:to>
      <xdr:col>8</xdr:col>
      <xdr:colOff>428820</xdr:colOff>
      <xdr:row>26</xdr:row>
      <xdr:rowOff>133527</xdr:rowOff>
    </xdr:to>
    <xdr:pic>
      <xdr:nvPicPr>
        <xdr:cNvPr id="7" name="図 6">
          <a:extLst>
            <a:ext uri="{FF2B5EF4-FFF2-40B4-BE49-F238E27FC236}">
              <a16:creationId xmlns:a16="http://schemas.microsoft.com/office/drawing/2014/main" id="{F08DA799-F96E-D9A4-7DAF-B0FE1F80EFF3}"/>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33350" y="1530350"/>
          <a:ext cx="5172270" cy="299737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146684</xdr:colOff>
      <xdr:row>38</xdr:row>
      <xdr:rowOff>74929</xdr:rowOff>
    </xdr:from>
    <xdr:to>
      <xdr:col>10</xdr:col>
      <xdr:colOff>400049</xdr:colOff>
      <xdr:row>46</xdr:row>
      <xdr:rowOff>50800</xdr:rowOff>
    </xdr:to>
    <xdr:sp macro="" textlink="">
      <xdr:nvSpPr>
        <xdr:cNvPr id="5" name="テキスト ボックス 4">
          <a:extLst>
            <a:ext uri="{FF2B5EF4-FFF2-40B4-BE49-F238E27FC236}">
              <a16:creationId xmlns:a16="http://schemas.microsoft.com/office/drawing/2014/main" id="{A87C4925-B69F-0FB2-8998-01A0167C228B}"/>
            </a:ext>
          </a:extLst>
        </xdr:cNvPr>
        <xdr:cNvSpPr txBox="1"/>
      </xdr:nvSpPr>
      <xdr:spPr>
        <a:xfrm>
          <a:off x="146684" y="6590029"/>
          <a:ext cx="6349365" cy="1296671"/>
        </a:xfrm>
        <a:prstGeom prst="rect">
          <a:avLst/>
        </a:prstGeom>
        <a:solidFill>
          <a:schemeClr val="lt1"/>
        </a:solidFill>
        <a:ln w="3810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FF0000"/>
              </a:solidFill>
              <a:latin typeface="Meiryo UI" panose="020B0604030504040204" pitchFamily="50" charset="-128"/>
              <a:ea typeface="Meiryo UI" panose="020B0604030504040204" pitchFamily="50" charset="-128"/>
            </a:rPr>
            <a:t>品保ゼッケン</a:t>
          </a:r>
          <a:r>
            <a:rPr kumimoji="1" lang="en-US" altLang="ja-JP" sz="1400" b="1">
              <a:solidFill>
                <a:srgbClr val="FF0000"/>
              </a:solidFill>
              <a:latin typeface="Meiryo UI" panose="020B0604030504040204" pitchFamily="50" charset="-128"/>
              <a:ea typeface="Meiryo UI" panose="020B0604030504040204" pitchFamily="50" charset="-128"/>
            </a:rPr>
            <a:t>No</a:t>
          </a:r>
        </a:p>
        <a:p>
          <a:r>
            <a:rPr kumimoji="1" lang="ja-JP" altLang="en-US" sz="1400" b="1">
              <a:solidFill>
                <a:srgbClr val="FF0000"/>
              </a:solidFill>
              <a:latin typeface="Meiryo UI" panose="020B0604030504040204" pitchFamily="50" charset="-128"/>
              <a:ea typeface="Meiryo UI" panose="020B0604030504040204" pitchFamily="50" charset="-128"/>
            </a:rPr>
            <a:t>　・ロング：２４３</a:t>
          </a:r>
          <a:endParaRPr kumimoji="1" lang="en-US" altLang="ja-JP" sz="1400" b="1">
            <a:solidFill>
              <a:srgbClr val="FF0000"/>
            </a:solidFill>
            <a:latin typeface="Meiryo UI" panose="020B0604030504040204" pitchFamily="50" charset="-128"/>
            <a:ea typeface="Meiryo UI" panose="020B0604030504040204" pitchFamily="50" charset="-128"/>
          </a:endParaRPr>
        </a:p>
        <a:p>
          <a:r>
            <a:rPr kumimoji="1" lang="ja-JP" altLang="en-US" sz="1400" b="1">
              <a:solidFill>
                <a:srgbClr val="FF0000"/>
              </a:solidFill>
              <a:latin typeface="Meiryo UI" panose="020B0604030504040204" pitchFamily="50" charset="-128"/>
              <a:ea typeface="Meiryo UI" panose="020B0604030504040204" pitchFamily="50" charset="-128"/>
            </a:rPr>
            <a:t>　・シニア：６４８</a:t>
          </a:r>
          <a:endParaRPr kumimoji="1" lang="en-US" altLang="ja-JP" sz="1400" b="1">
            <a:solidFill>
              <a:srgbClr val="FF0000"/>
            </a:solidFill>
            <a:latin typeface="Meiryo UI" panose="020B0604030504040204" pitchFamily="50" charset="-128"/>
            <a:ea typeface="Meiryo UI" panose="020B0604030504040204" pitchFamily="50" charset="-128"/>
          </a:endParaRPr>
        </a:p>
        <a:p>
          <a:r>
            <a:rPr kumimoji="1" lang="ja-JP" altLang="en-US" sz="1400" b="1">
              <a:solidFill>
                <a:srgbClr val="FF0000"/>
              </a:solidFill>
              <a:latin typeface="Meiryo UI" panose="020B0604030504040204" pitchFamily="50" charset="-128"/>
              <a:ea typeface="Meiryo UI" panose="020B0604030504040204" pitchFamily="50" charset="-128"/>
            </a:rPr>
            <a:t>　・女 性：５１０</a:t>
          </a:r>
          <a:endParaRPr kumimoji="1" lang="en-US" altLang="ja-JP" sz="1400" b="1">
            <a:solidFill>
              <a:srgbClr val="FF0000"/>
            </a:solidFill>
            <a:latin typeface="Meiryo UI" panose="020B0604030504040204" pitchFamily="50" charset="-128"/>
            <a:ea typeface="Meiryo UI" panose="020B0604030504040204" pitchFamily="50" charset="-128"/>
          </a:endParaRPr>
        </a:p>
      </xdr:txBody>
    </xdr:sp>
    <xdr:clientData/>
  </xdr:twoCellAnchor>
  <xdr:twoCellAnchor editAs="oneCell">
    <xdr:from>
      <xdr:col>0</xdr:col>
      <xdr:colOff>150231</xdr:colOff>
      <xdr:row>24</xdr:row>
      <xdr:rowOff>55137</xdr:rowOff>
    </xdr:from>
    <xdr:to>
      <xdr:col>9</xdr:col>
      <xdr:colOff>451049</xdr:colOff>
      <xdr:row>25</xdr:row>
      <xdr:rowOff>92928</xdr:rowOff>
    </xdr:to>
    <xdr:pic>
      <xdr:nvPicPr>
        <xdr:cNvPr id="15" name="図 14">
          <a:extLst>
            <a:ext uri="{FF2B5EF4-FFF2-40B4-BE49-F238E27FC236}">
              <a16:creationId xmlns:a16="http://schemas.microsoft.com/office/drawing/2014/main" id="{E4B64531-E7AC-5C95-28BC-CFCEB1514AF6}"/>
            </a:ext>
          </a:extLst>
        </xdr:cNvPr>
        <xdr:cNvPicPr>
          <a:picLocks noChangeAspect="1"/>
        </xdr:cNvPicPr>
      </xdr:nvPicPr>
      <xdr:blipFill>
        <a:blip xmlns:r="http://schemas.openxmlformats.org/officeDocument/2006/relationships" r:embed="rId1"/>
        <a:stretch>
          <a:fillRect/>
        </a:stretch>
      </xdr:blipFill>
      <xdr:spPr>
        <a:xfrm>
          <a:off x="150231" y="5003491"/>
          <a:ext cx="6573379" cy="223644"/>
        </a:xfrm>
        <a:prstGeom prst="rect">
          <a:avLst/>
        </a:prstGeom>
        <a:ln w="22225">
          <a:solidFill>
            <a:srgbClr val="FF0000"/>
          </a:solidFill>
        </a:ln>
      </xdr:spPr>
    </xdr:pic>
    <xdr:clientData/>
  </xdr:twoCellAnchor>
  <xdr:twoCellAnchor editAs="oneCell">
    <xdr:from>
      <xdr:col>0</xdr:col>
      <xdr:colOff>158750</xdr:colOff>
      <xdr:row>11</xdr:row>
      <xdr:rowOff>152400</xdr:rowOff>
    </xdr:from>
    <xdr:to>
      <xdr:col>10</xdr:col>
      <xdr:colOff>362234</xdr:colOff>
      <xdr:row>23</xdr:row>
      <xdr:rowOff>152523</xdr:rowOff>
    </xdr:to>
    <xdr:pic>
      <xdr:nvPicPr>
        <xdr:cNvPr id="16" name="図 15">
          <a:extLst>
            <a:ext uri="{FF2B5EF4-FFF2-40B4-BE49-F238E27FC236}">
              <a16:creationId xmlns:a16="http://schemas.microsoft.com/office/drawing/2014/main" id="{43A88EB8-C804-D480-0AAE-2732DD3B3C7B}"/>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58750" y="2209800"/>
          <a:ext cx="6299484" cy="2197223"/>
        </a:xfrm>
        <a:prstGeom prst="rect">
          <a:avLst/>
        </a:prstGeom>
      </xdr:spPr>
    </xdr:pic>
    <xdr:clientData/>
  </xdr:twoCellAnchor>
  <xdr:twoCellAnchor>
    <xdr:from>
      <xdr:col>0</xdr:col>
      <xdr:colOff>330200</xdr:colOff>
      <xdr:row>9</xdr:row>
      <xdr:rowOff>107950</xdr:rowOff>
    </xdr:from>
    <xdr:to>
      <xdr:col>2</xdr:col>
      <xdr:colOff>539750</xdr:colOff>
      <xdr:row>11</xdr:row>
      <xdr:rowOff>120650</xdr:rowOff>
    </xdr:to>
    <xdr:sp macro="" textlink="">
      <xdr:nvSpPr>
        <xdr:cNvPr id="17" name="テキスト ボックス 16">
          <a:extLst>
            <a:ext uri="{FF2B5EF4-FFF2-40B4-BE49-F238E27FC236}">
              <a16:creationId xmlns:a16="http://schemas.microsoft.com/office/drawing/2014/main" id="{74FF356F-8CDD-B6D5-48BE-9E077899602E}"/>
            </a:ext>
          </a:extLst>
        </xdr:cNvPr>
        <xdr:cNvSpPr txBox="1"/>
      </xdr:nvSpPr>
      <xdr:spPr>
        <a:xfrm>
          <a:off x="330200" y="1835150"/>
          <a:ext cx="1428750" cy="342900"/>
        </a:xfrm>
        <a:prstGeom prst="rect">
          <a:avLst/>
        </a:prstGeom>
        <a:solidFill>
          <a:schemeClr val="bg1"/>
        </a:solidFill>
        <a:ln w="28575" cmpd="sng">
          <a:solidFill>
            <a:srgbClr val="00B0F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ja-JP" altLang="en-US" sz="1200" b="1" i="0" u="none" strike="noStrike">
              <a:solidFill>
                <a:schemeClr val="dk1"/>
              </a:solidFill>
              <a:effectLst/>
              <a:latin typeface="+mn-lt"/>
              <a:ea typeface="+mn-ea"/>
              <a:cs typeface="+mn-cs"/>
            </a:rPr>
            <a:t>メインチャンネル</a:t>
          </a:r>
          <a:r>
            <a:rPr lang="ja-JP" altLang="en-US" sz="1200" b="1"/>
            <a:t> </a:t>
          </a:r>
          <a:endParaRPr kumimoji="1" lang="ja-JP" altLang="en-US" sz="1200" b="1"/>
        </a:p>
      </xdr:txBody>
    </xdr:sp>
    <xdr:clientData/>
  </xdr:twoCellAnchor>
  <xdr:twoCellAnchor>
    <xdr:from>
      <xdr:col>3</xdr:col>
      <xdr:colOff>577850</xdr:colOff>
      <xdr:row>9</xdr:row>
      <xdr:rowOff>82550</xdr:rowOff>
    </xdr:from>
    <xdr:to>
      <xdr:col>6</xdr:col>
      <xdr:colOff>412750</xdr:colOff>
      <xdr:row>11</xdr:row>
      <xdr:rowOff>82550</xdr:rowOff>
    </xdr:to>
    <xdr:sp macro="" textlink="">
      <xdr:nvSpPr>
        <xdr:cNvPr id="18" name="テキスト ボックス 17">
          <a:extLst>
            <a:ext uri="{FF2B5EF4-FFF2-40B4-BE49-F238E27FC236}">
              <a16:creationId xmlns:a16="http://schemas.microsoft.com/office/drawing/2014/main" id="{131A68FC-E934-463C-AF03-01474F9D659C}"/>
            </a:ext>
          </a:extLst>
        </xdr:cNvPr>
        <xdr:cNvSpPr txBox="1"/>
      </xdr:nvSpPr>
      <xdr:spPr>
        <a:xfrm>
          <a:off x="2406650" y="1809750"/>
          <a:ext cx="1663700" cy="330200"/>
        </a:xfrm>
        <a:prstGeom prst="rect">
          <a:avLst/>
        </a:prstGeom>
        <a:solidFill>
          <a:schemeClr val="bg1"/>
        </a:solidFill>
        <a:ln w="28575" cmpd="sng">
          <a:solidFill>
            <a:srgbClr val="00B0F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ja-JP" altLang="en-US" sz="1200" b="1" i="0" u="none" strike="noStrike">
              <a:solidFill>
                <a:schemeClr val="dk1"/>
              </a:solidFill>
              <a:effectLst/>
              <a:latin typeface="+mn-lt"/>
              <a:ea typeface="+mn-ea"/>
              <a:cs typeface="+mn-cs"/>
            </a:rPr>
            <a:t>サブチャンネル</a:t>
          </a:r>
          <a:r>
            <a:rPr lang="ja-JP" altLang="en-US" sz="1200" b="1"/>
            <a:t> </a:t>
          </a:r>
          <a:endParaRPr kumimoji="1" lang="ja-JP" altLang="en-US" sz="1200" b="1"/>
        </a:p>
      </xdr:txBody>
    </xdr:sp>
    <xdr:clientData/>
  </xdr:twoCellAnchor>
  <xdr:twoCellAnchor>
    <xdr:from>
      <xdr:col>7</xdr:col>
      <xdr:colOff>533400</xdr:colOff>
      <xdr:row>9</xdr:row>
      <xdr:rowOff>76200</xdr:rowOff>
    </xdr:from>
    <xdr:to>
      <xdr:col>10</xdr:col>
      <xdr:colOff>266700</xdr:colOff>
      <xdr:row>11</xdr:row>
      <xdr:rowOff>82550</xdr:rowOff>
    </xdr:to>
    <xdr:sp macro="" textlink="">
      <xdr:nvSpPr>
        <xdr:cNvPr id="20" name="テキスト ボックス 19">
          <a:extLst>
            <a:ext uri="{FF2B5EF4-FFF2-40B4-BE49-F238E27FC236}">
              <a16:creationId xmlns:a16="http://schemas.microsoft.com/office/drawing/2014/main" id="{6B2CBA8E-0D8A-4832-997F-1F15FC3BA91A}"/>
            </a:ext>
          </a:extLst>
        </xdr:cNvPr>
        <xdr:cNvSpPr txBox="1"/>
      </xdr:nvSpPr>
      <xdr:spPr>
        <a:xfrm>
          <a:off x="4800600" y="1803400"/>
          <a:ext cx="1562100" cy="336550"/>
        </a:xfrm>
        <a:prstGeom prst="rect">
          <a:avLst/>
        </a:prstGeom>
        <a:solidFill>
          <a:schemeClr val="bg1"/>
        </a:solidFill>
        <a:ln w="28575" cmpd="sng">
          <a:solidFill>
            <a:srgbClr val="00B0F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ja-JP" altLang="en-US" sz="1200" b="1" i="0" u="none" strike="noStrike">
              <a:solidFill>
                <a:schemeClr val="dk1"/>
              </a:solidFill>
              <a:effectLst/>
              <a:latin typeface="+mn-lt"/>
              <a:ea typeface="+mn-ea"/>
              <a:cs typeface="+mn-cs"/>
            </a:rPr>
            <a:t>速報サイト</a:t>
          </a:r>
          <a:r>
            <a:rPr lang="ja-JP" altLang="en-US" sz="1200" b="1"/>
            <a:t> </a:t>
          </a:r>
          <a:endParaRPr kumimoji="1" lang="ja-JP" altLang="en-US" sz="1200" b="1"/>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2</xdr:row>
      <xdr:rowOff>117592</xdr:rowOff>
    </xdr:from>
    <xdr:to>
      <xdr:col>9</xdr:col>
      <xdr:colOff>528697</xdr:colOff>
      <xdr:row>27</xdr:row>
      <xdr:rowOff>58797</xdr:rowOff>
    </xdr:to>
    <xdr:pic>
      <xdr:nvPicPr>
        <xdr:cNvPr id="2" name="図 1">
          <a:extLst>
            <a:ext uri="{FF2B5EF4-FFF2-40B4-BE49-F238E27FC236}">
              <a16:creationId xmlns:a16="http://schemas.microsoft.com/office/drawing/2014/main" id="{D356B3A1-79BF-7C2B-777B-5FCEC73A19EB}"/>
            </a:ext>
          </a:extLst>
        </xdr:cNvPr>
        <xdr:cNvPicPr>
          <a:picLocks noChangeAspect="1"/>
        </xdr:cNvPicPr>
      </xdr:nvPicPr>
      <xdr:blipFill rotWithShape="1">
        <a:blip xmlns:r="http://schemas.openxmlformats.org/officeDocument/2006/relationships" r:embed="rId1" cstate="email">
          <a:alphaModFix amt="50000"/>
          <a:extLst>
            <a:ext uri="{28A0092B-C50C-407E-A947-70E740481C1C}">
              <a14:useLocalDpi xmlns:a14="http://schemas.microsoft.com/office/drawing/2010/main"/>
            </a:ext>
          </a:extLst>
        </a:blip>
        <a:srcRect/>
        <a:stretch/>
      </xdr:blipFill>
      <xdr:spPr>
        <a:xfrm>
          <a:off x="0" y="1175925"/>
          <a:ext cx="6667030" cy="4433242"/>
        </a:xfrm>
        <a:prstGeom prst="rect">
          <a:avLst/>
        </a:prstGeom>
      </xdr:spPr>
    </xdr:pic>
    <xdr:clientData/>
  </xdr:twoCellAnchor>
  <xdr:twoCellAnchor>
    <xdr:from>
      <xdr:col>0</xdr:col>
      <xdr:colOff>11760</xdr:colOff>
      <xdr:row>24</xdr:row>
      <xdr:rowOff>105833</xdr:rowOff>
    </xdr:from>
    <xdr:to>
      <xdr:col>2</xdr:col>
      <xdr:colOff>82315</xdr:colOff>
      <xdr:row>27</xdr:row>
      <xdr:rowOff>23519</xdr:rowOff>
    </xdr:to>
    <xdr:sp macro="" textlink="">
      <xdr:nvSpPr>
        <xdr:cNvPr id="6" name="テキスト ボックス 5">
          <a:extLst>
            <a:ext uri="{FF2B5EF4-FFF2-40B4-BE49-F238E27FC236}">
              <a16:creationId xmlns:a16="http://schemas.microsoft.com/office/drawing/2014/main" id="{5DF66BA7-4761-FA06-4124-5789384EB255}"/>
            </a:ext>
          </a:extLst>
        </xdr:cNvPr>
        <xdr:cNvSpPr txBox="1"/>
      </xdr:nvSpPr>
      <xdr:spPr>
        <a:xfrm>
          <a:off x="11760" y="4703703"/>
          <a:ext cx="1434629" cy="446853"/>
        </a:xfrm>
        <a:prstGeom prst="rect">
          <a:avLst/>
        </a:prstGeom>
        <a:solidFill>
          <a:schemeClr val="tx1">
            <a:alpha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b="1">
              <a:solidFill>
                <a:schemeClr val="bg1"/>
              </a:solidFill>
              <a:latin typeface="UD デジタル 教科書体 NK-B" panose="02020700000000000000" pitchFamily="18" charset="-128"/>
              <a:ea typeface="UD デジタル 教科書体 NK-B" panose="02020700000000000000" pitchFamily="18" charset="-128"/>
            </a:rPr>
            <a:t>←三好が丘駅</a:t>
          </a:r>
          <a:endParaRPr kumimoji="1" lang="en-US" altLang="ja-JP" sz="1100" b="1">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800" b="1">
              <a:solidFill>
                <a:schemeClr val="bg1"/>
              </a:solidFill>
              <a:latin typeface="UD デジタル 教科書体 NK-B" panose="02020700000000000000" pitchFamily="18" charset="-128"/>
              <a:ea typeface="UD デジタル 教科書体 NK-B" panose="02020700000000000000" pitchFamily="18" charset="-128"/>
            </a:rPr>
            <a:t>（選手控席から徒歩約</a:t>
          </a:r>
          <a:r>
            <a:rPr kumimoji="1" lang="en-US" altLang="ja-JP" sz="800" b="1">
              <a:solidFill>
                <a:schemeClr val="bg1"/>
              </a:solidFill>
              <a:latin typeface="UD デジタル 教科書体 NK-B" panose="02020700000000000000" pitchFamily="18" charset="-128"/>
              <a:ea typeface="UD デジタル 教科書体 NK-B" panose="02020700000000000000" pitchFamily="18" charset="-128"/>
            </a:rPr>
            <a:t>30</a:t>
          </a:r>
          <a:r>
            <a:rPr kumimoji="1" lang="ja-JP" altLang="en-US" sz="800" b="1">
              <a:solidFill>
                <a:schemeClr val="bg1"/>
              </a:solidFill>
              <a:latin typeface="UD デジタル 教科書体 NK-B" panose="02020700000000000000" pitchFamily="18" charset="-128"/>
              <a:ea typeface="UD デジタル 教科書体 NK-B" panose="02020700000000000000" pitchFamily="18" charset="-128"/>
            </a:rPr>
            <a:t>分）</a:t>
          </a:r>
        </a:p>
      </xdr:txBody>
    </xdr:sp>
    <xdr:clientData/>
  </xdr:twoCellAnchor>
  <xdr:twoCellAnchor>
    <xdr:from>
      <xdr:col>2</xdr:col>
      <xdr:colOff>399344</xdr:colOff>
      <xdr:row>0</xdr:row>
      <xdr:rowOff>110543</xdr:rowOff>
    </xdr:from>
    <xdr:to>
      <xdr:col>6</xdr:col>
      <xdr:colOff>352778</xdr:colOff>
      <xdr:row>0</xdr:row>
      <xdr:rowOff>329259</xdr:rowOff>
    </xdr:to>
    <xdr:sp macro="" textlink="">
      <xdr:nvSpPr>
        <xdr:cNvPr id="7" name="テキスト ボックス 6">
          <a:extLst>
            <a:ext uri="{FF2B5EF4-FFF2-40B4-BE49-F238E27FC236}">
              <a16:creationId xmlns:a16="http://schemas.microsoft.com/office/drawing/2014/main" id="{F23E1A20-DF03-B114-948B-2D8651C3B26D}"/>
            </a:ext>
          </a:extLst>
        </xdr:cNvPr>
        <xdr:cNvSpPr txBox="1"/>
      </xdr:nvSpPr>
      <xdr:spPr>
        <a:xfrm>
          <a:off x="1763418" y="110543"/>
          <a:ext cx="2681582" cy="218716"/>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★：品保選手控え場所や部員応援エリア</a:t>
          </a:r>
        </a:p>
      </xdr:txBody>
    </xdr:sp>
    <xdr:clientData/>
  </xdr:twoCellAnchor>
  <xdr:twoCellAnchor>
    <xdr:from>
      <xdr:col>2</xdr:col>
      <xdr:colOff>399815</xdr:colOff>
      <xdr:row>3</xdr:row>
      <xdr:rowOff>164629</xdr:rowOff>
    </xdr:from>
    <xdr:to>
      <xdr:col>9</xdr:col>
      <xdr:colOff>470371</xdr:colOff>
      <xdr:row>20</xdr:row>
      <xdr:rowOff>0</xdr:rowOff>
    </xdr:to>
    <xdr:sp macro="" textlink="">
      <xdr:nvSpPr>
        <xdr:cNvPr id="10" name="フリーフォーム: 図形 9">
          <a:extLst>
            <a:ext uri="{FF2B5EF4-FFF2-40B4-BE49-F238E27FC236}">
              <a16:creationId xmlns:a16="http://schemas.microsoft.com/office/drawing/2014/main" id="{DF62BD28-EF5C-9B0E-13CA-5FF64D30545A}"/>
            </a:ext>
          </a:extLst>
        </xdr:cNvPr>
        <xdr:cNvSpPr/>
      </xdr:nvSpPr>
      <xdr:spPr bwMode="auto">
        <a:xfrm>
          <a:off x="1763889" y="1011296"/>
          <a:ext cx="4844815" cy="2881019"/>
        </a:xfrm>
        <a:custGeom>
          <a:avLst/>
          <a:gdLst>
            <a:gd name="connsiteX0" fmla="*/ 1822685 w 4844815"/>
            <a:gd name="connsiteY0" fmla="*/ 705556 h 2881019"/>
            <a:gd name="connsiteX1" fmla="*/ 1787407 w 4844815"/>
            <a:gd name="connsiteY1" fmla="*/ 458611 h 2881019"/>
            <a:gd name="connsiteX2" fmla="*/ 1669815 w 4844815"/>
            <a:gd name="connsiteY2" fmla="*/ 341019 h 2881019"/>
            <a:gd name="connsiteX3" fmla="*/ 1493426 w 4844815"/>
            <a:gd name="connsiteY3" fmla="*/ 411574 h 2881019"/>
            <a:gd name="connsiteX4" fmla="*/ 1446389 w 4844815"/>
            <a:gd name="connsiteY4" fmla="*/ 470371 h 2881019"/>
            <a:gd name="connsiteX5" fmla="*/ 1293518 w 4844815"/>
            <a:gd name="connsiteY5" fmla="*/ 352778 h 2881019"/>
            <a:gd name="connsiteX6" fmla="*/ 1281759 w 4844815"/>
            <a:gd name="connsiteY6" fmla="*/ 223426 h 2881019"/>
            <a:gd name="connsiteX7" fmla="*/ 1469907 w 4844815"/>
            <a:gd name="connsiteY7" fmla="*/ 105834 h 2881019"/>
            <a:gd name="connsiteX8" fmla="*/ 1787407 w 4844815"/>
            <a:gd name="connsiteY8" fmla="*/ 82315 h 2881019"/>
            <a:gd name="connsiteX9" fmla="*/ 1963796 w 4844815"/>
            <a:gd name="connsiteY9" fmla="*/ 94074 h 2881019"/>
            <a:gd name="connsiteX10" fmla="*/ 2293055 w 4844815"/>
            <a:gd name="connsiteY10" fmla="*/ 58797 h 2881019"/>
            <a:gd name="connsiteX11" fmla="*/ 2316574 w 4844815"/>
            <a:gd name="connsiteY11" fmla="*/ 35278 h 2881019"/>
            <a:gd name="connsiteX12" fmla="*/ 2528241 w 4844815"/>
            <a:gd name="connsiteY12" fmla="*/ 0 h 2881019"/>
            <a:gd name="connsiteX13" fmla="*/ 2786944 w 4844815"/>
            <a:gd name="connsiteY13" fmla="*/ 94074 h 2881019"/>
            <a:gd name="connsiteX14" fmla="*/ 3116204 w 4844815"/>
            <a:gd name="connsiteY14" fmla="*/ 270463 h 2881019"/>
            <a:gd name="connsiteX15" fmla="*/ 3175000 w 4844815"/>
            <a:gd name="connsiteY15" fmla="*/ 305741 h 2881019"/>
            <a:gd name="connsiteX16" fmla="*/ 3210278 w 4844815"/>
            <a:gd name="connsiteY16" fmla="*/ 435093 h 2881019"/>
            <a:gd name="connsiteX17" fmla="*/ 3245555 w 4844815"/>
            <a:gd name="connsiteY17" fmla="*/ 611482 h 2881019"/>
            <a:gd name="connsiteX18" fmla="*/ 3257315 w 4844815"/>
            <a:gd name="connsiteY18" fmla="*/ 823148 h 2881019"/>
            <a:gd name="connsiteX19" fmla="*/ 3280833 w 4844815"/>
            <a:gd name="connsiteY19" fmla="*/ 917223 h 2881019"/>
            <a:gd name="connsiteX20" fmla="*/ 3327870 w 4844815"/>
            <a:gd name="connsiteY20" fmla="*/ 1011297 h 2881019"/>
            <a:gd name="connsiteX21" fmla="*/ 3516018 w 4844815"/>
            <a:gd name="connsiteY21" fmla="*/ 1011297 h 2881019"/>
            <a:gd name="connsiteX22" fmla="*/ 3657130 w 4844815"/>
            <a:gd name="connsiteY22" fmla="*/ 1023056 h 2881019"/>
            <a:gd name="connsiteX23" fmla="*/ 3868796 w 4844815"/>
            <a:gd name="connsiteY23" fmla="*/ 1105371 h 2881019"/>
            <a:gd name="connsiteX24" fmla="*/ 4068704 w 4844815"/>
            <a:gd name="connsiteY24" fmla="*/ 1222963 h 2881019"/>
            <a:gd name="connsiteX25" fmla="*/ 4209815 w 4844815"/>
            <a:gd name="connsiteY25" fmla="*/ 1305278 h 2881019"/>
            <a:gd name="connsiteX26" fmla="*/ 4362685 w 4844815"/>
            <a:gd name="connsiteY26" fmla="*/ 1399352 h 2881019"/>
            <a:gd name="connsiteX27" fmla="*/ 4503796 w 4844815"/>
            <a:gd name="connsiteY27" fmla="*/ 1505185 h 2881019"/>
            <a:gd name="connsiteX28" fmla="*/ 4633148 w 4844815"/>
            <a:gd name="connsiteY28" fmla="*/ 1705093 h 2881019"/>
            <a:gd name="connsiteX29" fmla="*/ 4738981 w 4844815"/>
            <a:gd name="connsiteY29" fmla="*/ 1893241 h 2881019"/>
            <a:gd name="connsiteX30" fmla="*/ 4786018 w 4844815"/>
            <a:gd name="connsiteY30" fmla="*/ 2293056 h 2881019"/>
            <a:gd name="connsiteX31" fmla="*/ 4844815 w 4844815"/>
            <a:gd name="connsiteY31" fmla="*/ 2798704 h 2881019"/>
            <a:gd name="connsiteX32" fmla="*/ 4409722 w 4844815"/>
            <a:gd name="connsiteY32" fmla="*/ 2881019 h 2881019"/>
            <a:gd name="connsiteX33" fmla="*/ 4056944 w 4844815"/>
            <a:gd name="connsiteY33" fmla="*/ 2728148 h 2881019"/>
            <a:gd name="connsiteX34" fmla="*/ 3786481 w 4844815"/>
            <a:gd name="connsiteY34" fmla="*/ 2492963 h 2881019"/>
            <a:gd name="connsiteX35" fmla="*/ 3457222 w 4844815"/>
            <a:gd name="connsiteY35" fmla="*/ 2328334 h 2881019"/>
            <a:gd name="connsiteX36" fmla="*/ 3080926 w 4844815"/>
            <a:gd name="connsiteY36" fmla="*/ 2281297 h 2881019"/>
            <a:gd name="connsiteX37" fmla="*/ 0 w 4844815"/>
            <a:gd name="connsiteY37" fmla="*/ 2234260 h 2881019"/>
            <a:gd name="connsiteX38" fmla="*/ 129352 w 4844815"/>
            <a:gd name="connsiteY38" fmla="*/ 1434630 h 2881019"/>
            <a:gd name="connsiteX39" fmla="*/ 188148 w 4844815"/>
            <a:gd name="connsiteY39" fmla="*/ 1034815 h 2881019"/>
            <a:gd name="connsiteX40" fmla="*/ 246944 w 4844815"/>
            <a:gd name="connsiteY40" fmla="*/ 599723 h 2881019"/>
            <a:gd name="connsiteX41" fmla="*/ 341018 w 4844815"/>
            <a:gd name="connsiteY41" fmla="*/ 293982 h 2881019"/>
            <a:gd name="connsiteX42" fmla="*/ 540926 w 4844815"/>
            <a:gd name="connsiteY42" fmla="*/ 94074 h 2881019"/>
            <a:gd name="connsiteX43" fmla="*/ 905463 w 4844815"/>
            <a:gd name="connsiteY43" fmla="*/ 82315 h 2881019"/>
            <a:gd name="connsiteX44" fmla="*/ 1305278 w 4844815"/>
            <a:gd name="connsiteY44" fmla="*/ 105834 h 2881019"/>
            <a:gd name="connsiteX45" fmla="*/ 1340555 w 4844815"/>
            <a:gd name="connsiteY45" fmla="*/ 352778 h 2881019"/>
            <a:gd name="connsiteX46" fmla="*/ 1422870 w 4844815"/>
            <a:gd name="connsiteY46" fmla="*/ 470371 h 2881019"/>
            <a:gd name="connsiteX47" fmla="*/ 1434630 w 4844815"/>
            <a:gd name="connsiteY47" fmla="*/ 799630 h 2881019"/>
            <a:gd name="connsiteX48" fmla="*/ 1411111 w 4844815"/>
            <a:gd name="connsiteY48" fmla="*/ 1105371 h 2881019"/>
            <a:gd name="connsiteX49" fmla="*/ 1434630 w 4844815"/>
            <a:gd name="connsiteY49" fmla="*/ 1458148 h 2881019"/>
            <a:gd name="connsiteX50" fmla="*/ 1599259 w 4844815"/>
            <a:gd name="connsiteY50" fmla="*/ 1505185 h 2881019"/>
            <a:gd name="connsiteX51" fmla="*/ 1728611 w 4844815"/>
            <a:gd name="connsiteY51" fmla="*/ 1364074 h 2881019"/>
            <a:gd name="connsiteX52" fmla="*/ 1834444 w 4844815"/>
            <a:gd name="connsiteY52" fmla="*/ 1081852 h 2881019"/>
            <a:gd name="connsiteX53" fmla="*/ 1834444 w 4844815"/>
            <a:gd name="connsiteY53" fmla="*/ 870185 h 2881019"/>
            <a:gd name="connsiteX54" fmla="*/ 1834444 w 4844815"/>
            <a:gd name="connsiteY54" fmla="*/ 870185 h 288101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Lst>
          <a:rect l="l" t="t" r="r" b="b"/>
          <a:pathLst>
            <a:path w="4844815" h="2881019">
              <a:moveTo>
                <a:pt x="1822685" y="705556"/>
              </a:moveTo>
              <a:lnTo>
                <a:pt x="1787407" y="458611"/>
              </a:lnTo>
              <a:lnTo>
                <a:pt x="1669815" y="341019"/>
              </a:lnTo>
              <a:lnTo>
                <a:pt x="1493426" y="411574"/>
              </a:lnTo>
              <a:lnTo>
                <a:pt x="1446389" y="470371"/>
              </a:lnTo>
              <a:lnTo>
                <a:pt x="1293518" y="352778"/>
              </a:lnTo>
              <a:lnTo>
                <a:pt x="1281759" y="223426"/>
              </a:lnTo>
              <a:lnTo>
                <a:pt x="1469907" y="105834"/>
              </a:lnTo>
              <a:lnTo>
                <a:pt x="1787407" y="82315"/>
              </a:lnTo>
              <a:lnTo>
                <a:pt x="1963796" y="94074"/>
              </a:lnTo>
              <a:lnTo>
                <a:pt x="2293055" y="58797"/>
              </a:lnTo>
              <a:lnTo>
                <a:pt x="2316574" y="35278"/>
              </a:lnTo>
              <a:lnTo>
                <a:pt x="2528241" y="0"/>
              </a:lnTo>
              <a:lnTo>
                <a:pt x="2786944" y="94074"/>
              </a:lnTo>
              <a:lnTo>
                <a:pt x="3116204" y="270463"/>
              </a:lnTo>
              <a:lnTo>
                <a:pt x="3175000" y="305741"/>
              </a:lnTo>
              <a:lnTo>
                <a:pt x="3210278" y="435093"/>
              </a:lnTo>
              <a:lnTo>
                <a:pt x="3245555" y="611482"/>
              </a:lnTo>
              <a:lnTo>
                <a:pt x="3257315" y="823148"/>
              </a:lnTo>
              <a:lnTo>
                <a:pt x="3280833" y="917223"/>
              </a:lnTo>
              <a:lnTo>
                <a:pt x="3327870" y="1011297"/>
              </a:lnTo>
              <a:lnTo>
                <a:pt x="3516018" y="1011297"/>
              </a:lnTo>
              <a:lnTo>
                <a:pt x="3657130" y="1023056"/>
              </a:lnTo>
              <a:lnTo>
                <a:pt x="3868796" y="1105371"/>
              </a:lnTo>
              <a:lnTo>
                <a:pt x="4068704" y="1222963"/>
              </a:lnTo>
              <a:lnTo>
                <a:pt x="4209815" y="1305278"/>
              </a:lnTo>
              <a:lnTo>
                <a:pt x="4362685" y="1399352"/>
              </a:lnTo>
              <a:lnTo>
                <a:pt x="4503796" y="1505185"/>
              </a:lnTo>
              <a:lnTo>
                <a:pt x="4633148" y="1705093"/>
              </a:lnTo>
              <a:lnTo>
                <a:pt x="4738981" y="1893241"/>
              </a:lnTo>
              <a:lnTo>
                <a:pt x="4786018" y="2293056"/>
              </a:lnTo>
              <a:lnTo>
                <a:pt x="4844815" y="2798704"/>
              </a:lnTo>
              <a:lnTo>
                <a:pt x="4409722" y="2881019"/>
              </a:lnTo>
              <a:lnTo>
                <a:pt x="4056944" y="2728148"/>
              </a:lnTo>
              <a:lnTo>
                <a:pt x="3786481" y="2492963"/>
              </a:lnTo>
              <a:lnTo>
                <a:pt x="3457222" y="2328334"/>
              </a:lnTo>
              <a:lnTo>
                <a:pt x="3080926" y="2281297"/>
              </a:lnTo>
              <a:lnTo>
                <a:pt x="0" y="2234260"/>
              </a:lnTo>
              <a:lnTo>
                <a:pt x="129352" y="1434630"/>
              </a:lnTo>
              <a:lnTo>
                <a:pt x="188148" y="1034815"/>
              </a:lnTo>
              <a:lnTo>
                <a:pt x="246944" y="599723"/>
              </a:lnTo>
              <a:lnTo>
                <a:pt x="341018" y="293982"/>
              </a:lnTo>
              <a:lnTo>
                <a:pt x="540926" y="94074"/>
              </a:lnTo>
              <a:lnTo>
                <a:pt x="905463" y="82315"/>
              </a:lnTo>
              <a:lnTo>
                <a:pt x="1305278" y="105834"/>
              </a:lnTo>
              <a:lnTo>
                <a:pt x="1340555" y="352778"/>
              </a:lnTo>
              <a:lnTo>
                <a:pt x="1422870" y="470371"/>
              </a:lnTo>
              <a:lnTo>
                <a:pt x="1434630" y="799630"/>
              </a:lnTo>
              <a:lnTo>
                <a:pt x="1411111" y="1105371"/>
              </a:lnTo>
              <a:lnTo>
                <a:pt x="1434630" y="1458148"/>
              </a:lnTo>
              <a:lnTo>
                <a:pt x="1599259" y="1505185"/>
              </a:lnTo>
              <a:lnTo>
                <a:pt x="1728611" y="1364074"/>
              </a:lnTo>
              <a:lnTo>
                <a:pt x="1834444" y="1081852"/>
              </a:lnTo>
              <a:lnTo>
                <a:pt x="1834444" y="870185"/>
              </a:lnTo>
              <a:lnTo>
                <a:pt x="1834444" y="870185"/>
              </a:lnTo>
            </a:path>
          </a:pathLst>
        </a:custGeom>
        <a:noFill/>
        <a:ln w="6350">
          <a:solidFill>
            <a:schemeClr val="tx1"/>
          </a:solidFill>
          <a:prstDash val="lg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5</xdr:col>
      <xdr:colOff>575733</xdr:colOff>
      <xdr:row>7</xdr:row>
      <xdr:rowOff>4708</xdr:rowOff>
    </xdr:from>
    <xdr:to>
      <xdr:col>7</xdr:col>
      <xdr:colOff>611483</xdr:colOff>
      <xdr:row>8</xdr:row>
      <xdr:rowOff>11759</xdr:rowOff>
    </xdr:to>
    <xdr:sp macro="" textlink="">
      <xdr:nvSpPr>
        <xdr:cNvPr id="3" name="テキスト ボックス 2">
          <a:extLst>
            <a:ext uri="{FF2B5EF4-FFF2-40B4-BE49-F238E27FC236}">
              <a16:creationId xmlns:a16="http://schemas.microsoft.com/office/drawing/2014/main" id="{670B7072-8FBF-4139-19F5-05BD8592C7C7}"/>
            </a:ext>
          </a:extLst>
        </xdr:cNvPr>
        <xdr:cNvSpPr txBox="1"/>
      </xdr:nvSpPr>
      <xdr:spPr>
        <a:xfrm>
          <a:off x="3985918" y="1603967"/>
          <a:ext cx="1399824" cy="183440"/>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★選手控席</a:t>
          </a:r>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（飲物のみ）</a:t>
          </a:r>
          <a:endPar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305269</xdr:colOff>
      <xdr:row>10</xdr:row>
      <xdr:rowOff>51748</xdr:rowOff>
    </xdr:from>
    <xdr:to>
      <xdr:col>6</xdr:col>
      <xdr:colOff>23519</xdr:colOff>
      <xdr:row>11</xdr:row>
      <xdr:rowOff>70556</xdr:rowOff>
    </xdr:to>
    <xdr:sp macro="" textlink="">
      <xdr:nvSpPr>
        <xdr:cNvPr id="4" name="テキスト ボックス 3">
          <a:extLst>
            <a:ext uri="{FF2B5EF4-FFF2-40B4-BE49-F238E27FC236}">
              <a16:creationId xmlns:a16="http://schemas.microsoft.com/office/drawing/2014/main" id="{674D6667-68B5-EC49-A8BC-6C2C3883D1A0}"/>
            </a:ext>
          </a:extLst>
        </xdr:cNvPr>
        <xdr:cNvSpPr txBox="1"/>
      </xdr:nvSpPr>
      <xdr:spPr>
        <a:xfrm>
          <a:off x="3033417" y="2180174"/>
          <a:ext cx="1082324" cy="195197"/>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★場内</a:t>
          </a:r>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（炊出有）</a:t>
          </a:r>
          <a:endPar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7</xdr:col>
      <xdr:colOff>399815</xdr:colOff>
      <xdr:row>20</xdr:row>
      <xdr:rowOff>28229</xdr:rowOff>
    </xdr:from>
    <xdr:to>
      <xdr:col>9</xdr:col>
      <xdr:colOff>482130</xdr:colOff>
      <xdr:row>21</xdr:row>
      <xdr:rowOff>11759</xdr:rowOff>
    </xdr:to>
    <xdr:sp macro="" textlink="">
      <xdr:nvSpPr>
        <xdr:cNvPr id="5" name="テキスト ボックス 4">
          <a:extLst>
            <a:ext uri="{FF2B5EF4-FFF2-40B4-BE49-F238E27FC236}">
              <a16:creationId xmlns:a16="http://schemas.microsoft.com/office/drawing/2014/main" id="{2FCDB83A-68F9-3A3C-05B3-AC3EF01275A0}"/>
            </a:ext>
          </a:extLst>
        </xdr:cNvPr>
        <xdr:cNvSpPr txBox="1"/>
      </xdr:nvSpPr>
      <xdr:spPr>
        <a:xfrm>
          <a:off x="5174074" y="3920544"/>
          <a:ext cx="1446389" cy="159919"/>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↑本社方面バス発着</a:t>
          </a:r>
        </a:p>
      </xdr:txBody>
    </xdr:sp>
    <xdr:clientData/>
  </xdr:twoCellAnchor>
  <xdr:twoCellAnchor>
    <xdr:from>
      <xdr:col>2</xdr:col>
      <xdr:colOff>341019</xdr:colOff>
      <xdr:row>1</xdr:row>
      <xdr:rowOff>117593</xdr:rowOff>
    </xdr:from>
    <xdr:to>
      <xdr:col>2</xdr:col>
      <xdr:colOff>670278</xdr:colOff>
      <xdr:row>1</xdr:row>
      <xdr:rowOff>117593</xdr:rowOff>
    </xdr:to>
    <xdr:cxnSp macro="">
      <xdr:nvCxnSpPr>
        <xdr:cNvPr id="12" name="直線矢印コネクタ 11">
          <a:extLst>
            <a:ext uri="{FF2B5EF4-FFF2-40B4-BE49-F238E27FC236}">
              <a16:creationId xmlns:a16="http://schemas.microsoft.com/office/drawing/2014/main" id="{47DC5D0F-0CFA-A4E4-DC0C-36CE925FBBAD}"/>
            </a:ext>
          </a:extLst>
        </xdr:cNvPr>
        <xdr:cNvCxnSpPr/>
      </xdr:nvCxnSpPr>
      <xdr:spPr bwMode="auto">
        <a:xfrm>
          <a:off x="1705093" y="540926"/>
          <a:ext cx="329259" cy="0"/>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dash"/>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528696</xdr:colOff>
      <xdr:row>10</xdr:row>
      <xdr:rowOff>16467</xdr:rowOff>
    </xdr:from>
    <xdr:to>
      <xdr:col>9</xdr:col>
      <xdr:colOff>564446</xdr:colOff>
      <xdr:row>11</xdr:row>
      <xdr:rowOff>23518</xdr:rowOff>
    </xdr:to>
    <xdr:sp macro="" textlink="">
      <xdr:nvSpPr>
        <xdr:cNvPr id="13" name="テキスト ボックス 12">
          <a:extLst>
            <a:ext uri="{FF2B5EF4-FFF2-40B4-BE49-F238E27FC236}">
              <a16:creationId xmlns:a16="http://schemas.microsoft.com/office/drawing/2014/main" id="{95C9AE74-4C07-34C7-B8A1-4253137F18EF}"/>
            </a:ext>
          </a:extLst>
        </xdr:cNvPr>
        <xdr:cNvSpPr txBox="1"/>
      </xdr:nvSpPr>
      <xdr:spPr>
        <a:xfrm>
          <a:off x="5302955" y="2144893"/>
          <a:ext cx="1399824" cy="183440"/>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★沿道応援</a:t>
          </a:r>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（飲物のみ）</a:t>
          </a:r>
          <a:endPar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7</xdr:col>
      <xdr:colOff>566677</xdr:colOff>
      <xdr:row>1</xdr:row>
      <xdr:rowOff>156740</xdr:rowOff>
    </xdr:from>
    <xdr:to>
      <xdr:col>9</xdr:col>
      <xdr:colOff>1314209</xdr:colOff>
      <xdr:row>15</xdr:row>
      <xdr:rowOff>24113</xdr:rowOff>
    </xdr:to>
    <xdr:sp macro="" textlink="">
      <xdr:nvSpPr>
        <xdr:cNvPr id="9" name="テキスト ボックス 8">
          <a:hlinkClick xmlns:r="http://schemas.openxmlformats.org/officeDocument/2006/relationships" r:id="rId1"/>
          <a:extLst>
            <a:ext uri="{FF2B5EF4-FFF2-40B4-BE49-F238E27FC236}">
              <a16:creationId xmlns:a16="http://schemas.microsoft.com/office/drawing/2014/main" id="{5293E09B-6525-4F07-9F8F-1A77BEA00920}"/>
            </a:ext>
          </a:extLst>
        </xdr:cNvPr>
        <xdr:cNvSpPr txBox="1"/>
      </xdr:nvSpPr>
      <xdr:spPr>
        <a:xfrm>
          <a:off x="5473861" y="590791"/>
          <a:ext cx="2122025" cy="2761044"/>
        </a:xfrm>
        <a:prstGeom prst="rect">
          <a:avLst/>
        </a:prstGeom>
        <a:solidFill>
          <a:schemeClr val="accent6">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900">
              <a:solidFill>
                <a:srgbClr val="FF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900">
              <a:solidFill>
                <a:srgbClr val="FF0000"/>
              </a:solidFill>
              <a:effectLst/>
              <a:latin typeface="UD デジタル 教科書体 NK-B" panose="02020700000000000000" pitchFamily="18" charset="-128"/>
              <a:ea typeface="UD デジタル 教科書体 NK-B" panose="02020700000000000000" pitchFamily="18" charset="-128"/>
              <a:cs typeface="+mn-cs"/>
            </a:rPr>
            <a:t>幹事</a:t>
          </a:r>
          <a:r>
            <a:rPr kumimoji="1" lang="en-US" altLang="ja-JP" sz="900">
              <a:solidFill>
                <a:srgbClr val="FF0000"/>
              </a:solidFill>
              <a:effectLst/>
              <a:latin typeface="UD デジタル 教科書体 NK-B" panose="02020700000000000000" pitchFamily="18" charset="-128"/>
              <a:ea typeface="UD デジタル 教科書体 NK-B" panose="02020700000000000000" pitchFamily="18" charset="-128"/>
              <a:cs typeface="+mn-cs"/>
            </a:rPr>
            <a:t>LOOP</a:t>
          </a:r>
          <a:r>
            <a:rPr kumimoji="1" lang="ja-JP" altLang="en-US" sz="900">
              <a:solidFill>
                <a:srgbClr val="FF0000"/>
              </a:solidFill>
              <a:effectLst/>
              <a:latin typeface="UD デジタル 教科書体 NK-B" panose="02020700000000000000" pitchFamily="18" charset="-128"/>
              <a:ea typeface="UD デジタル 教科書体 NK-B" panose="02020700000000000000" pitchFamily="18" charset="-128"/>
              <a:cs typeface="+mn-cs"/>
            </a:rPr>
            <a:t>情報を正とする</a:t>
          </a:r>
          <a:endParaRPr kumimoji="1" lang="en-US" altLang="ja-JP" sz="900">
            <a:solidFill>
              <a:srgbClr val="FF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応援のぼり（ポール、旗</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手持ちのみ許可の為、土台不要</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ブルーシート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メガホン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20</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個ほど</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速報用ボード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3</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枚</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選手来たのをお知らせする看板</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台車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台</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クーラー</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BOX</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踏み台（選手発見者が遠く見えるように）</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ベンチコート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6</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着</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何かあった時用のガムテープ</a:t>
          </a:r>
          <a:endPar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双眼鏡（あれば）１個</a:t>
          </a:r>
        </a:p>
      </xdr:txBody>
    </xdr:sp>
    <xdr:clientData/>
  </xdr:twoCellAnchor>
  <xdr:twoCellAnchor>
    <xdr:from>
      <xdr:col>4</xdr:col>
      <xdr:colOff>84399</xdr:colOff>
      <xdr:row>8</xdr:row>
      <xdr:rowOff>84399</xdr:rowOff>
    </xdr:from>
    <xdr:to>
      <xdr:col>7</xdr:col>
      <xdr:colOff>566677</xdr:colOff>
      <xdr:row>8</xdr:row>
      <xdr:rowOff>102484</xdr:rowOff>
    </xdr:to>
    <xdr:cxnSp macro="">
      <xdr:nvCxnSpPr>
        <xdr:cNvPr id="11" name="直線矢印コネクタ 10">
          <a:extLst>
            <a:ext uri="{FF2B5EF4-FFF2-40B4-BE49-F238E27FC236}">
              <a16:creationId xmlns:a16="http://schemas.microsoft.com/office/drawing/2014/main" id="{19FCE00C-40CE-DE7F-E6F3-01F737B29A01}"/>
            </a:ext>
          </a:extLst>
        </xdr:cNvPr>
        <xdr:cNvCxnSpPr>
          <a:endCxn id="9" idx="1"/>
        </xdr:cNvCxnSpPr>
      </xdr:nvCxnSpPr>
      <xdr:spPr bwMode="auto">
        <a:xfrm>
          <a:off x="2929842" y="1953228"/>
          <a:ext cx="2544019" cy="18085"/>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11</xdr:col>
      <xdr:colOff>0</xdr:colOff>
      <xdr:row>2</xdr:row>
      <xdr:rowOff>0</xdr:rowOff>
    </xdr:from>
    <xdr:to>
      <xdr:col>20</xdr:col>
      <xdr:colOff>28376</xdr:colOff>
      <xdr:row>25</xdr:row>
      <xdr:rowOff>154724</xdr:rowOff>
    </xdr:to>
    <xdr:pic>
      <xdr:nvPicPr>
        <xdr:cNvPr id="13" name="図 12">
          <a:extLst>
            <a:ext uri="{FF2B5EF4-FFF2-40B4-BE49-F238E27FC236}">
              <a16:creationId xmlns:a16="http://schemas.microsoft.com/office/drawing/2014/main" id="{73F2E095-C3AA-F0E1-A4BB-6FA5BE1EE85F}"/>
            </a:ext>
          </a:extLst>
        </xdr:cNvPr>
        <xdr:cNvPicPr>
          <a:picLocks noChangeAspect="1"/>
        </xdr:cNvPicPr>
      </xdr:nvPicPr>
      <xdr:blipFill>
        <a:blip xmlns:r="http://schemas.openxmlformats.org/officeDocument/2006/relationships" r:embed="rId2"/>
        <a:stretch>
          <a:fillRect/>
        </a:stretch>
      </xdr:blipFill>
      <xdr:spPr>
        <a:xfrm>
          <a:off x="7596481" y="635000"/>
          <a:ext cx="6163535" cy="4858428"/>
        </a:xfrm>
        <a:prstGeom prst="rect">
          <a:avLst/>
        </a:prstGeom>
      </xdr:spPr>
    </xdr:pic>
    <xdr:clientData/>
  </xdr:twoCellAnchor>
  <xdr:twoCellAnchor>
    <xdr:from>
      <xdr:col>11</xdr:col>
      <xdr:colOff>293983</xdr:colOff>
      <xdr:row>5</xdr:row>
      <xdr:rowOff>35278</xdr:rowOff>
    </xdr:from>
    <xdr:to>
      <xdr:col>13</xdr:col>
      <xdr:colOff>35278</xdr:colOff>
      <xdr:row>6</xdr:row>
      <xdr:rowOff>82314</xdr:rowOff>
    </xdr:to>
    <xdr:sp macro="" textlink="">
      <xdr:nvSpPr>
        <xdr:cNvPr id="14" name="テキスト ボックス 13">
          <a:extLst>
            <a:ext uri="{FF2B5EF4-FFF2-40B4-BE49-F238E27FC236}">
              <a16:creationId xmlns:a16="http://schemas.microsoft.com/office/drawing/2014/main" id="{7BF53310-06EF-C58E-02F0-883342A9E45B}"/>
            </a:ext>
          </a:extLst>
        </xdr:cNvPr>
        <xdr:cNvSpPr txBox="1"/>
      </xdr:nvSpPr>
      <xdr:spPr>
        <a:xfrm>
          <a:off x="7890464" y="1305278"/>
          <a:ext cx="1105370" cy="258703"/>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ブルーシート</a:t>
          </a:r>
        </a:p>
      </xdr:txBody>
    </xdr:sp>
    <xdr:clientData/>
  </xdr:twoCellAnchor>
  <xdr:twoCellAnchor>
    <xdr:from>
      <xdr:col>13</xdr:col>
      <xdr:colOff>293982</xdr:colOff>
      <xdr:row>4</xdr:row>
      <xdr:rowOff>164630</xdr:rowOff>
    </xdr:from>
    <xdr:to>
      <xdr:col>15</xdr:col>
      <xdr:colOff>35278</xdr:colOff>
      <xdr:row>5</xdr:row>
      <xdr:rowOff>211666</xdr:rowOff>
    </xdr:to>
    <xdr:sp macro="" textlink="">
      <xdr:nvSpPr>
        <xdr:cNvPr id="15" name="テキスト ボックス 14">
          <a:extLst>
            <a:ext uri="{FF2B5EF4-FFF2-40B4-BE49-F238E27FC236}">
              <a16:creationId xmlns:a16="http://schemas.microsoft.com/office/drawing/2014/main" id="{C839F9E7-C572-4B84-A7A5-FB085B820E94}"/>
            </a:ext>
          </a:extLst>
        </xdr:cNvPr>
        <xdr:cNvSpPr txBox="1"/>
      </xdr:nvSpPr>
      <xdr:spPr>
        <a:xfrm>
          <a:off x="9254538" y="1222963"/>
          <a:ext cx="1105370" cy="258703"/>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速報ボード</a:t>
          </a:r>
        </a:p>
      </xdr:txBody>
    </xdr:sp>
    <xdr:clientData/>
  </xdr:twoCellAnchor>
  <xdr:twoCellAnchor>
    <xdr:from>
      <xdr:col>16</xdr:col>
      <xdr:colOff>399815</xdr:colOff>
      <xdr:row>4</xdr:row>
      <xdr:rowOff>141111</xdr:rowOff>
    </xdr:from>
    <xdr:to>
      <xdr:col>18</xdr:col>
      <xdr:colOff>141111</xdr:colOff>
      <xdr:row>5</xdr:row>
      <xdr:rowOff>188147</xdr:rowOff>
    </xdr:to>
    <xdr:sp macro="" textlink="">
      <xdr:nvSpPr>
        <xdr:cNvPr id="17" name="テキスト ボックス 16">
          <a:extLst>
            <a:ext uri="{FF2B5EF4-FFF2-40B4-BE49-F238E27FC236}">
              <a16:creationId xmlns:a16="http://schemas.microsoft.com/office/drawing/2014/main" id="{F211CAF0-0FC6-7D6F-8306-437743276755}"/>
            </a:ext>
          </a:extLst>
        </xdr:cNvPr>
        <xdr:cNvSpPr txBox="1"/>
      </xdr:nvSpPr>
      <xdr:spPr>
        <a:xfrm>
          <a:off x="11406482" y="1199444"/>
          <a:ext cx="1105370" cy="258703"/>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ポール</a:t>
          </a:r>
        </a:p>
      </xdr:txBody>
    </xdr:sp>
    <xdr:clientData/>
  </xdr:twoCellAnchor>
  <xdr:twoCellAnchor>
    <xdr:from>
      <xdr:col>18</xdr:col>
      <xdr:colOff>540926</xdr:colOff>
      <xdr:row>19</xdr:row>
      <xdr:rowOff>11759</xdr:rowOff>
    </xdr:from>
    <xdr:to>
      <xdr:col>20</xdr:col>
      <xdr:colOff>282222</xdr:colOff>
      <xdr:row>21</xdr:row>
      <xdr:rowOff>70554</xdr:rowOff>
    </xdr:to>
    <xdr:sp macro="" textlink="">
      <xdr:nvSpPr>
        <xdr:cNvPr id="18" name="テキスト ボックス 17">
          <a:extLst>
            <a:ext uri="{FF2B5EF4-FFF2-40B4-BE49-F238E27FC236}">
              <a16:creationId xmlns:a16="http://schemas.microsoft.com/office/drawing/2014/main" id="{789708D8-E6A5-7274-9F59-C57FDA1AD53C}"/>
            </a:ext>
          </a:extLst>
        </xdr:cNvPr>
        <xdr:cNvSpPr txBox="1"/>
      </xdr:nvSpPr>
      <xdr:spPr>
        <a:xfrm>
          <a:off x="12911667" y="4151018"/>
          <a:ext cx="1105370" cy="258703"/>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旗やメガホン</a:t>
          </a:r>
        </a:p>
      </xdr:txBody>
    </xdr:sp>
    <xdr:clientData/>
  </xdr:twoCellAnchor>
  <xdr:twoCellAnchor>
    <xdr:from>
      <xdr:col>15</xdr:col>
      <xdr:colOff>576203</xdr:colOff>
      <xdr:row>25</xdr:row>
      <xdr:rowOff>47037</xdr:rowOff>
    </xdr:from>
    <xdr:to>
      <xdr:col>17</xdr:col>
      <xdr:colOff>317499</xdr:colOff>
      <xdr:row>26</xdr:row>
      <xdr:rowOff>105832</xdr:rowOff>
    </xdr:to>
    <xdr:sp macro="" textlink="">
      <xdr:nvSpPr>
        <xdr:cNvPr id="19" name="テキスト ボックス 18">
          <a:extLst>
            <a:ext uri="{FF2B5EF4-FFF2-40B4-BE49-F238E27FC236}">
              <a16:creationId xmlns:a16="http://schemas.microsoft.com/office/drawing/2014/main" id="{52C9A6D2-34AB-B44F-6DCD-278CCDABAE3A}"/>
            </a:ext>
          </a:extLst>
        </xdr:cNvPr>
        <xdr:cNvSpPr txBox="1"/>
      </xdr:nvSpPr>
      <xdr:spPr>
        <a:xfrm>
          <a:off x="10900833" y="5185833"/>
          <a:ext cx="1105370" cy="258703"/>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踏み台？</a:t>
          </a:r>
        </a:p>
      </xdr:txBody>
    </xdr:sp>
    <xdr:clientData/>
  </xdr:twoCellAnchor>
  <xdr:twoCellAnchor>
    <xdr:from>
      <xdr:col>11</xdr:col>
      <xdr:colOff>11760</xdr:colOff>
      <xdr:row>13</xdr:row>
      <xdr:rowOff>23518</xdr:rowOff>
    </xdr:from>
    <xdr:to>
      <xdr:col>13</xdr:col>
      <xdr:colOff>317498</xdr:colOff>
      <xdr:row>14</xdr:row>
      <xdr:rowOff>82315</xdr:rowOff>
    </xdr:to>
    <xdr:sp macro="" textlink="">
      <xdr:nvSpPr>
        <xdr:cNvPr id="20" name="テキスト ボックス 19">
          <a:extLst>
            <a:ext uri="{FF2B5EF4-FFF2-40B4-BE49-F238E27FC236}">
              <a16:creationId xmlns:a16="http://schemas.microsoft.com/office/drawing/2014/main" id="{2E75FF8F-3459-D70D-5BE5-51705D91AEF4}"/>
            </a:ext>
          </a:extLst>
        </xdr:cNvPr>
        <xdr:cNvSpPr txBox="1"/>
      </xdr:nvSpPr>
      <xdr:spPr>
        <a:xfrm>
          <a:off x="7608241" y="2963333"/>
          <a:ext cx="1669813" cy="258704"/>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選手通過お知らせ看板</a:t>
          </a:r>
        </a:p>
      </xdr:txBody>
    </xdr:sp>
    <xdr:clientData/>
  </xdr:twoCellAnchor>
  <xdr:twoCellAnchor>
    <xdr:from>
      <xdr:col>11</xdr:col>
      <xdr:colOff>235186</xdr:colOff>
      <xdr:row>18</xdr:row>
      <xdr:rowOff>176387</xdr:rowOff>
    </xdr:from>
    <xdr:to>
      <xdr:col>12</xdr:col>
      <xdr:colOff>599721</xdr:colOff>
      <xdr:row>21</xdr:row>
      <xdr:rowOff>23517</xdr:rowOff>
    </xdr:to>
    <xdr:sp macro="" textlink="">
      <xdr:nvSpPr>
        <xdr:cNvPr id="21" name="テキスト ボックス 20">
          <a:extLst>
            <a:ext uri="{FF2B5EF4-FFF2-40B4-BE49-F238E27FC236}">
              <a16:creationId xmlns:a16="http://schemas.microsoft.com/office/drawing/2014/main" id="{EC9E1F31-3796-1ADC-0FFD-BDA6B3F2F1F8}"/>
            </a:ext>
          </a:extLst>
        </xdr:cNvPr>
        <xdr:cNvSpPr txBox="1"/>
      </xdr:nvSpPr>
      <xdr:spPr>
        <a:xfrm>
          <a:off x="7831667" y="4115739"/>
          <a:ext cx="1046573" cy="246945"/>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コロコロ</a:t>
          </a:r>
        </a:p>
      </xdr:txBody>
    </xdr:sp>
    <xdr:clientData/>
  </xdr:twoCellAnchor>
  <xdr:twoCellAnchor editAs="oneCell">
    <xdr:from>
      <xdr:col>20</xdr:col>
      <xdr:colOff>246944</xdr:colOff>
      <xdr:row>8</xdr:row>
      <xdr:rowOff>58796</xdr:rowOff>
    </xdr:from>
    <xdr:to>
      <xdr:col>22</xdr:col>
      <xdr:colOff>143004</xdr:colOff>
      <xdr:row>13</xdr:row>
      <xdr:rowOff>120767</xdr:rowOff>
    </xdr:to>
    <xdr:pic>
      <xdr:nvPicPr>
        <xdr:cNvPr id="22" name="図 21">
          <a:extLst>
            <a:ext uri="{FF2B5EF4-FFF2-40B4-BE49-F238E27FC236}">
              <a16:creationId xmlns:a16="http://schemas.microsoft.com/office/drawing/2014/main" id="{BA37D9E3-A9C3-B8A2-36DD-EDD86891D5A2}"/>
            </a:ext>
          </a:extLst>
        </xdr:cNvPr>
        <xdr:cNvPicPr>
          <a:picLocks noChangeAspect="1"/>
        </xdr:cNvPicPr>
      </xdr:nvPicPr>
      <xdr:blipFill>
        <a:blip xmlns:r="http://schemas.openxmlformats.org/officeDocument/2006/relationships" r:embed="rId3"/>
        <a:stretch>
          <a:fillRect/>
        </a:stretch>
      </xdr:blipFill>
      <xdr:spPr>
        <a:xfrm>
          <a:off x="13981759" y="1963796"/>
          <a:ext cx="1263309" cy="1093611"/>
        </a:xfrm>
        <a:prstGeom prst="rect">
          <a:avLst/>
        </a:prstGeom>
      </xdr:spPr>
    </xdr:pic>
    <xdr:clientData/>
  </xdr:twoCellAnchor>
  <xdr:twoCellAnchor>
    <xdr:from>
      <xdr:col>20</xdr:col>
      <xdr:colOff>376297</xdr:colOff>
      <xdr:row>6</xdr:row>
      <xdr:rowOff>152869</xdr:rowOff>
    </xdr:from>
    <xdr:to>
      <xdr:col>22</xdr:col>
      <xdr:colOff>117593</xdr:colOff>
      <xdr:row>7</xdr:row>
      <xdr:rowOff>199906</xdr:rowOff>
    </xdr:to>
    <xdr:sp macro="" textlink="">
      <xdr:nvSpPr>
        <xdr:cNvPr id="23" name="テキスト ボックス 22">
          <a:extLst>
            <a:ext uri="{FF2B5EF4-FFF2-40B4-BE49-F238E27FC236}">
              <a16:creationId xmlns:a16="http://schemas.microsoft.com/office/drawing/2014/main" id="{66EAC655-6C4E-D7C9-6D54-CA8AA194EFA7}"/>
            </a:ext>
          </a:extLst>
        </xdr:cNvPr>
        <xdr:cNvSpPr txBox="1"/>
      </xdr:nvSpPr>
      <xdr:spPr>
        <a:xfrm>
          <a:off x="14111112" y="1634536"/>
          <a:ext cx="1105370" cy="258703"/>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双眼鏡</a:t>
          </a:r>
        </a:p>
      </xdr:txBody>
    </xdr:sp>
    <xdr:clientData/>
  </xdr:twoCellAnchor>
  <xdr:twoCellAnchor editAs="oneCell">
    <xdr:from>
      <xdr:col>20</xdr:col>
      <xdr:colOff>599723</xdr:colOff>
      <xdr:row>16</xdr:row>
      <xdr:rowOff>0</xdr:rowOff>
    </xdr:from>
    <xdr:to>
      <xdr:col>25</xdr:col>
      <xdr:colOff>399912</xdr:colOff>
      <xdr:row>30</xdr:row>
      <xdr:rowOff>27441</xdr:rowOff>
    </xdr:to>
    <xdr:pic>
      <xdr:nvPicPr>
        <xdr:cNvPr id="24" name="図 23">
          <a:extLst>
            <a:ext uri="{FF2B5EF4-FFF2-40B4-BE49-F238E27FC236}">
              <a16:creationId xmlns:a16="http://schemas.microsoft.com/office/drawing/2014/main" id="{244DC076-C812-C089-8558-7EBE73BBE65B}"/>
            </a:ext>
          </a:extLst>
        </xdr:cNvPr>
        <xdr:cNvPicPr>
          <a:picLocks noChangeAspect="1"/>
        </xdr:cNvPicPr>
      </xdr:nvPicPr>
      <xdr:blipFill>
        <a:blip xmlns:r="http://schemas.openxmlformats.org/officeDocument/2006/relationships" r:embed="rId4"/>
        <a:stretch>
          <a:fillRect/>
        </a:stretch>
      </xdr:blipFill>
      <xdr:spPr>
        <a:xfrm>
          <a:off x="14334538" y="3539537"/>
          <a:ext cx="3210373" cy="2829320"/>
        </a:xfrm>
        <a:prstGeom prst="rect">
          <a:avLst/>
        </a:prstGeom>
      </xdr:spPr>
    </xdr:pic>
    <xdr:clientData/>
  </xdr:twoCellAnchor>
  <xdr:twoCellAnchor>
    <xdr:from>
      <xdr:col>24</xdr:col>
      <xdr:colOff>23518</xdr:colOff>
      <xdr:row>16</xdr:row>
      <xdr:rowOff>176390</xdr:rowOff>
    </xdr:from>
    <xdr:to>
      <xdr:col>26</xdr:col>
      <xdr:colOff>129351</xdr:colOff>
      <xdr:row>18</xdr:row>
      <xdr:rowOff>82315</xdr:rowOff>
    </xdr:to>
    <xdr:sp macro="" textlink="">
      <xdr:nvSpPr>
        <xdr:cNvPr id="25" name="テキスト ボックス 24">
          <a:extLst>
            <a:ext uri="{FF2B5EF4-FFF2-40B4-BE49-F238E27FC236}">
              <a16:creationId xmlns:a16="http://schemas.microsoft.com/office/drawing/2014/main" id="{763DF721-89C8-AE46-C734-3E7D69B3260A}"/>
            </a:ext>
          </a:extLst>
        </xdr:cNvPr>
        <xdr:cNvSpPr txBox="1"/>
      </xdr:nvSpPr>
      <xdr:spPr>
        <a:xfrm>
          <a:off x="16486481" y="3715927"/>
          <a:ext cx="1469907" cy="30574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ベンチコート</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６</a:t>
          </a:r>
        </a:p>
      </xdr:txBody>
    </xdr:sp>
    <xdr:clientData/>
  </xdr:twoCellAnchor>
  <xdr:twoCellAnchor>
    <xdr:from>
      <xdr:col>23</xdr:col>
      <xdr:colOff>482130</xdr:colOff>
      <xdr:row>19</xdr:row>
      <xdr:rowOff>35278</xdr:rowOff>
    </xdr:from>
    <xdr:to>
      <xdr:col>25</xdr:col>
      <xdr:colOff>282222</xdr:colOff>
      <xdr:row>28</xdr:row>
      <xdr:rowOff>82314</xdr:rowOff>
    </xdr:to>
    <xdr:sp macro="" textlink="">
      <xdr:nvSpPr>
        <xdr:cNvPr id="26" name="楕円 25">
          <a:extLst>
            <a:ext uri="{FF2B5EF4-FFF2-40B4-BE49-F238E27FC236}">
              <a16:creationId xmlns:a16="http://schemas.microsoft.com/office/drawing/2014/main" id="{965A51EA-B46E-05D7-3964-CEF2040F2E8E}"/>
            </a:ext>
          </a:extLst>
        </xdr:cNvPr>
        <xdr:cNvSpPr/>
      </xdr:nvSpPr>
      <xdr:spPr bwMode="auto">
        <a:xfrm>
          <a:off x="16263056" y="4174537"/>
          <a:ext cx="1164166" cy="1646296"/>
        </a:xfrm>
        <a:prstGeom prst="ellipse">
          <a:avLst/>
        </a:prstGeom>
        <a:noFill/>
        <a:ln w="25400">
          <a:solidFill>
            <a:schemeClr val="bg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11</xdr:col>
      <xdr:colOff>385823</xdr:colOff>
      <xdr:row>38</xdr:row>
      <xdr:rowOff>60286</xdr:rowOff>
    </xdr:from>
    <xdr:to>
      <xdr:col>25</xdr:col>
      <xdr:colOff>563604</xdr:colOff>
      <xdr:row>80</xdr:row>
      <xdr:rowOff>66617</xdr:rowOff>
    </xdr:to>
    <xdr:pic>
      <xdr:nvPicPr>
        <xdr:cNvPr id="2" name="図 1">
          <a:extLst>
            <a:ext uri="{FF2B5EF4-FFF2-40B4-BE49-F238E27FC236}">
              <a16:creationId xmlns:a16="http://schemas.microsoft.com/office/drawing/2014/main" id="{E477AB93-5A06-E523-BEC1-54DE69AD2608}"/>
            </a:ext>
          </a:extLst>
        </xdr:cNvPr>
        <xdr:cNvPicPr>
          <a:picLocks noChangeAspect="1"/>
        </xdr:cNvPicPr>
      </xdr:nvPicPr>
      <xdr:blipFill>
        <a:blip xmlns:r="http://schemas.openxmlformats.org/officeDocument/2006/relationships" r:embed="rId5"/>
        <a:stretch>
          <a:fillRect/>
        </a:stretch>
      </xdr:blipFill>
      <xdr:spPr>
        <a:xfrm>
          <a:off x="7909367" y="8005824"/>
          <a:ext cx="8789627" cy="7068536"/>
        </a:xfrm>
        <a:prstGeom prst="rect">
          <a:avLst/>
        </a:prstGeom>
      </xdr:spPr>
    </xdr:pic>
    <xdr:clientData/>
  </xdr:twoCellAnchor>
  <xdr:twoCellAnchor>
    <xdr:from>
      <xdr:col>13</xdr:col>
      <xdr:colOff>494980</xdr:colOff>
      <xdr:row>71</xdr:row>
      <xdr:rowOff>17216</xdr:rowOff>
    </xdr:from>
    <xdr:to>
      <xdr:col>15</xdr:col>
      <xdr:colOff>233100</xdr:colOff>
      <xdr:row>72</xdr:row>
      <xdr:rowOff>117888</xdr:rowOff>
    </xdr:to>
    <xdr:sp macro="" textlink="">
      <xdr:nvSpPr>
        <xdr:cNvPr id="3" name="テキスト ボックス 2">
          <a:extLst>
            <a:ext uri="{FF2B5EF4-FFF2-40B4-BE49-F238E27FC236}">
              <a16:creationId xmlns:a16="http://schemas.microsoft.com/office/drawing/2014/main" id="{BDA41266-00C0-CBB8-64A2-014E411A8D61}"/>
            </a:ext>
          </a:extLst>
        </xdr:cNvPr>
        <xdr:cNvSpPr txBox="1"/>
      </xdr:nvSpPr>
      <xdr:spPr>
        <a:xfrm>
          <a:off x="9248334" y="13617469"/>
          <a:ext cx="967931" cy="257413"/>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コロコロ</a:t>
          </a:r>
        </a:p>
      </xdr:txBody>
    </xdr:sp>
    <xdr:clientData/>
  </xdr:twoCellAnchor>
  <xdr:twoCellAnchor>
    <xdr:from>
      <xdr:col>22</xdr:col>
      <xdr:colOff>362353</xdr:colOff>
      <xdr:row>71</xdr:row>
      <xdr:rowOff>26098</xdr:rowOff>
    </xdr:from>
    <xdr:to>
      <xdr:col>24</xdr:col>
      <xdr:colOff>337595</xdr:colOff>
      <xdr:row>72</xdr:row>
      <xdr:rowOff>108512</xdr:rowOff>
    </xdr:to>
    <xdr:sp macro="" textlink="">
      <xdr:nvSpPr>
        <xdr:cNvPr id="4" name="テキスト ボックス 3">
          <a:extLst>
            <a:ext uri="{FF2B5EF4-FFF2-40B4-BE49-F238E27FC236}">
              <a16:creationId xmlns:a16="http://schemas.microsoft.com/office/drawing/2014/main" id="{5B7371D0-CE62-511B-5367-7D68EDB32D7B}"/>
            </a:ext>
          </a:extLst>
        </xdr:cNvPr>
        <xdr:cNvSpPr txBox="1"/>
      </xdr:nvSpPr>
      <xdr:spPr>
        <a:xfrm>
          <a:off x="14649853" y="13626351"/>
          <a:ext cx="1205052" cy="239155"/>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メガホン（軽い）</a:t>
          </a:r>
        </a:p>
      </xdr:txBody>
    </xdr:sp>
    <xdr:clientData/>
  </xdr:twoCellAnchor>
  <xdr:twoCellAnchor>
    <xdr:from>
      <xdr:col>13</xdr:col>
      <xdr:colOff>518450</xdr:colOff>
      <xdr:row>66</xdr:row>
      <xdr:rowOff>62269</xdr:rowOff>
    </xdr:from>
    <xdr:to>
      <xdr:col>16</xdr:col>
      <xdr:colOff>456476</xdr:colOff>
      <xdr:row>67</xdr:row>
      <xdr:rowOff>141509</xdr:rowOff>
    </xdr:to>
    <xdr:sp macro="" textlink="">
      <xdr:nvSpPr>
        <xdr:cNvPr id="5" name="テキスト ボックス 4">
          <a:extLst>
            <a:ext uri="{FF2B5EF4-FFF2-40B4-BE49-F238E27FC236}">
              <a16:creationId xmlns:a16="http://schemas.microsoft.com/office/drawing/2014/main" id="{F6538EC7-09B7-8ABB-9C2A-1D0BED58210C}"/>
            </a:ext>
          </a:extLst>
        </xdr:cNvPr>
        <xdr:cNvSpPr txBox="1"/>
      </xdr:nvSpPr>
      <xdr:spPr>
        <a:xfrm>
          <a:off x="9271804" y="12878820"/>
          <a:ext cx="1782742" cy="23598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選手通過お知らせ看板</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４</a:t>
          </a:r>
        </a:p>
      </xdr:txBody>
    </xdr:sp>
    <xdr:clientData/>
  </xdr:twoCellAnchor>
  <xdr:twoCellAnchor>
    <xdr:from>
      <xdr:col>13</xdr:col>
      <xdr:colOff>530506</xdr:colOff>
      <xdr:row>57</xdr:row>
      <xdr:rowOff>198071</xdr:rowOff>
    </xdr:from>
    <xdr:to>
      <xdr:col>15</xdr:col>
      <xdr:colOff>589102</xdr:colOff>
      <xdr:row>59</xdr:row>
      <xdr:rowOff>12057</xdr:rowOff>
    </xdr:to>
    <xdr:sp macro="" textlink="">
      <xdr:nvSpPr>
        <xdr:cNvPr id="6" name="テキスト ボックス 5">
          <a:extLst>
            <a:ext uri="{FF2B5EF4-FFF2-40B4-BE49-F238E27FC236}">
              <a16:creationId xmlns:a16="http://schemas.microsoft.com/office/drawing/2014/main" id="{AED05AA9-416C-B11E-C26F-4DC0E65C5E30}"/>
            </a:ext>
          </a:extLst>
        </xdr:cNvPr>
        <xdr:cNvSpPr txBox="1"/>
      </xdr:nvSpPr>
      <xdr:spPr>
        <a:xfrm>
          <a:off x="9283860" y="11507501"/>
          <a:ext cx="1288407" cy="223923"/>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ブルーシート</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xdr:from>
      <xdr:col>19</xdr:col>
      <xdr:colOff>32996</xdr:colOff>
      <xdr:row>55</xdr:row>
      <xdr:rowOff>35622</xdr:rowOff>
    </xdr:from>
    <xdr:to>
      <xdr:col>20</xdr:col>
      <xdr:colOff>60285</xdr:colOff>
      <xdr:row>56</xdr:row>
      <xdr:rowOff>93281</xdr:rowOff>
    </xdr:to>
    <xdr:sp macro="" textlink="">
      <xdr:nvSpPr>
        <xdr:cNvPr id="7" name="テキスト ボックス 6">
          <a:extLst>
            <a:ext uri="{FF2B5EF4-FFF2-40B4-BE49-F238E27FC236}">
              <a16:creationId xmlns:a16="http://schemas.microsoft.com/office/drawing/2014/main" id="{1772906C-DA8F-2E6D-054E-19DFDDEE672F}"/>
            </a:ext>
          </a:extLst>
        </xdr:cNvPr>
        <xdr:cNvSpPr txBox="1"/>
      </xdr:nvSpPr>
      <xdr:spPr>
        <a:xfrm>
          <a:off x="12475781" y="10935116"/>
          <a:ext cx="642194" cy="262627"/>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旗</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×2</a:t>
          </a:r>
          <a:endPar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17</xdr:col>
      <xdr:colOff>24114</xdr:colOff>
      <xdr:row>55</xdr:row>
      <xdr:rowOff>104788</xdr:rowOff>
    </xdr:from>
    <xdr:to>
      <xdr:col>18</xdr:col>
      <xdr:colOff>144684</xdr:colOff>
      <xdr:row>56</xdr:row>
      <xdr:rowOff>159915</xdr:rowOff>
    </xdr:to>
    <xdr:sp macro="" textlink="">
      <xdr:nvSpPr>
        <xdr:cNvPr id="8" name="テキスト ボックス 7">
          <a:extLst>
            <a:ext uri="{FF2B5EF4-FFF2-40B4-BE49-F238E27FC236}">
              <a16:creationId xmlns:a16="http://schemas.microsoft.com/office/drawing/2014/main" id="{BA771FC1-08CF-5631-1730-FF0FBA5B9D22}"/>
            </a:ext>
          </a:extLst>
        </xdr:cNvPr>
        <xdr:cNvSpPr txBox="1"/>
      </xdr:nvSpPr>
      <xdr:spPr>
        <a:xfrm>
          <a:off x="11237089" y="11004282"/>
          <a:ext cx="735475" cy="260095"/>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ゴミ袋</a:t>
          </a:r>
        </a:p>
      </xdr:txBody>
    </xdr:sp>
    <xdr:clientData/>
  </xdr:twoCellAnchor>
  <xdr:twoCellAnchor>
    <xdr:from>
      <xdr:col>18</xdr:col>
      <xdr:colOff>138333</xdr:colOff>
      <xdr:row>58</xdr:row>
      <xdr:rowOff>159366</xdr:rowOff>
    </xdr:from>
    <xdr:to>
      <xdr:col>19</xdr:col>
      <xdr:colOff>165622</xdr:colOff>
      <xdr:row>60</xdr:row>
      <xdr:rowOff>60284</xdr:rowOff>
    </xdr:to>
    <xdr:sp macro="" textlink="">
      <xdr:nvSpPr>
        <xdr:cNvPr id="10" name="テキスト ボックス 9">
          <a:extLst>
            <a:ext uri="{FF2B5EF4-FFF2-40B4-BE49-F238E27FC236}">
              <a16:creationId xmlns:a16="http://schemas.microsoft.com/office/drawing/2014/main" id="{C45BECDE-D225-A7F0-65FA-A133039039E0}"/>
            </a:ext>
          </a:extLst>
        </xdr:cNvPr>
        <xdr:cNvSpPr txBox="1"/>
      </xdr:nvSpPr>
      <xdr:spPr>
        <a:xfrm>
          <a:off x="11966213" y="11673765"/>
          <a:ext cx="642194" cy="262627"/>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ペン</a:t>
          </a:r>
        </a:p>
      </xdr:txBody>
    </xdr:sp>
    <xdr:clientData/>
  </xdr:twoCellAnchor>
  <xdr:twoCellAnchor>
    <xdr:from>
      <xdr:col>18</xdr:col>
      <xdr:colOff>304599</xdr:colOff>
      <xdr:row>40</xdr:row>
      <xdr:rowOff>41330</xdr:rowOff>
    </xdr:from>
    <xdr:to>
      <xdr:col>21</xdr:col>
      <xdr:colOff>239451</xdr:colOff>
      <xdr:row>41</xdr:row>
      <xdr:rowOff>120570</xdr:rowOff>
    </xdr:to>
    <xdr:sp macro="" textlink="">
      <xdr:nvSpPr>
        <xdr:cNvPr id="12" name="テキスト ボックス 11">
          <a:extLst>
            <a:ext uri="{FF2B5EF4-FFF2-40B4-BE49-F238E27FC236}">
              <a16:creationId xmlns:a16="http://schemas.microsoft.com/office/drawing/2014/main" id="{63A466E8-2423-A7B9-4E7E-E7C1A50211CB}"/>
            </a:ext>
          </a:extLst>
        </xdr:cNvPr>
        <xdr:cNvSpPr txBox="1"/>
      </xdr:nvSpPr>
      <xdr:spPr>
        <a:xfrm>
          <a:off x="12132479" y="8300349"/>
          <a:ext cx="1779567" cy="23598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速報ボード２枚（軽い）</a:t>
          </a:r>
        </a:p>
      </xdr:txBody>
    </xdr:sp>
    <xdr:clientData/>
  </xdr:twoCellAnchor>
  <xdr:twoCellAnchor editAs="oneCell">
    <xdr:from>
      <xdr:col>27</xdr:col>
      <xdr:colOff>0</xdr:colOff>
      <xdr:row>39</xdr:row>
      <xdr:rowOff>0</xdr:rowOff>
    </xdr:from>
    <xdr:to>
      <xdr:col>36</xdr:col>
      <xdr:colOff>362652</xdr:colOff>
      <xdr:row>73</xdr:row>
      <xdr:rowOff>12306</xdr:rowOff>
    </xdr:to>
    <xdr:pic>
      <xdr:nvPicPr>
        <xdr:cNvPr id="16" name="図 15">
          <a:extLst>
            <a:ext uri="{FF2B5EF4-FFF2-40B4-BE49-F238E27FC236}">
              <a16:creationId xmlns:a16="http://schemas.microsoft.com/office/drawing/2014/main" id="{5FD4F1B4-3E4A-99FF-381A-ACCD1986A753}"/>
            </a:ext>
          </a:extLst>
        </xdr:cNvPr>
        <xdr:cNvPicPr>
          <a:picLocks noChangeAspect="1"/>
        </xdr:cNvPicPr>
      </xdr:nvPicPr>
      <xdr:blipFill>
        <a:blip xmlns:r="http://schemas.openxmlformats.org/officeDocument/2006/relationships" r:embed="rId6"/>
        <a:stretch>
          <a:fillRect/>
        </a:stretch>
      </xdr:blipFill>
      <xdr:spPr>
        <a:xfrm>
          <a:off x="17362025" y="8102278"/>
          <a:ext cx="5896798" cy="5820587"/>
        </a:xfrm>
        <a:prstGeom prst="rect">
          <a:avLst/>
        </a:prstGeom>
      </xdr:spPr>
    </xdr:pic>
    <xdr:clientData/>
  </xdr:twoCellAnchor>
  <xdr:twoCellAnchor>
    <xdr:from>
      <xdr:col>29</xdr:col>
      <xdr:colOff>228440</xdr:colOff>
      <xdr:row>53</xdr:row>
      <xdr:rowOff>125728</xdr:rowOff>
    </xdr:from>
    <xdr:to>
      <xdr:col>31</xdr:col>
      <xdr:colOff>286191</xdr:colOff>
      <xdr:row>54</xdr:row>
      <xdr:rowOff>192912</xdr:rowOff>
    </xdr:to>
    <xdr:sp macro="" textlink="">
      <xdr:nvSpPr>
        <xdr:cNvPr id="27" name="テキスト ボックス 26">
          <a:extLst>
            <a:ext uri="{FF2B5EF4-FFF2-40B4-BE49-F238E27FC236}">
              <a16:creationId xmlns:a16="http://schemas.microsoft.com/office/drawing/2014/main" id="{7841AF3D-6B9A-42FF-C016-444FB56A885B}"/>
            </a:ext>
          </a:extLst>
        </xdr:cNvPr>
        <xdr:cNvSpPr txBox="1"/>
      </xdr:nvSpPr>
      <xdr:spPr>
        <a:xfrm>
          <a:off x="18820275" y="10615285"/>
          <a:ext cx="1287562" cy="272152"/>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幟土台</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２（軽い）</a:t>
          </a:r>
        </a:p>
      </xdr:txBody>
    </xdr:sp>
    <xdr:clientData/>
  </xdr:twoCellAnchor>
  <xdr:twoCellAnchor editAs="oneCell">
    <xdr:from>
      <xdr:col>11</xdr:col>
      <xdr:colOff>258903</xdr:colOff>
      <xdr:row>83</xdr:row>
      <xdr:rowOff>81222</xdr:rowOff>
    </xdr:from>
    <xdr:to>
      <xdr:col>26</xdr:col>
      <xdr:colOff>31434</xdr:colOff>
      <xdr:row>105</xdr:row>
      <xdr:rowOff>72339</xdr:rowOff>
    </xdr:to>
    <xdr:pic>
      <xdr:nvPicPr>
        <xdr:cNvPr id="28" name="図 27">
          <a:extLst>
            <a:ext uri="{FF2B5EF4-FFF2-40B4-BE49-F238E27FC236}">
              <a16:creationId xmlns:a16="http://schemas.microsoft.com/office/drawing/2014/main" id="{3D3C4E8C-F733-E3F6-C032-974ED59A31E3}"/>
            </a:ext>
          </a:extLst>
        </xdr:cNvPr>
        <xdr:cNvPicPr>
          <a:picLocks noChangeAspect="1"/>
        </xdr:cNvPicPr>
      </xdr:nvPicPr>
      <xdr:blipFill rotWithShape="1">
        <a:blip xmlns:r="http://schemas.openxmlformats.org/officeDocument/2006/relationships" r:embed="rId7"/>
        <a:srcRect t="10937"/>
        <a:stretch/>
      </xdr:blipFill>
      <xdr:spPr>
        <a:xfrm>
          <a:off x="7782447" y="15562361"/>
          <a:ext cx="8996107" cy="3439408"/>
        </a:xfrm>
        <a:prstGeom prst="rect">
          <a:avLst/>
        </a:prstGeom>
      </xdr:spPr>
    </xdr:pic>
    <xdr:clientData/>
  </xdr:twoCellAnchor>
  <xdr:twoCellAnchor>
    <xdr:from>
      <xdr:col>19</xdr:col>
      <xdr:colOff>302068</xdr:colOff>
      <xdr:row>94</xdr:row>
      <xdr:rowOff>77501</xdr:rowOff>
    </xdr:from>
    <xdr:to>
      <xdr:col>21</xdr:col>
      <xdr:colOff>43364</xdr:colOff>
      <xdr:row>96</xdr:row>
      <xdr:rowOff>24608</xdr:rowOff>
    </xdr:to>
    <xdr:sp macro="" textlink="">
      <xdr:nvSpPr>
        <xdr:cNvPr id="29" name="テキスト ボックス 28">
          <a:extLst>
            <a:ext uri="{FF2B5EF4-FFF2-40B4-BE49-F238E27FC236}">
              <a16:creationId xmlns:a16="http://schemas.microsoft.com/office/drawing/2014/main" id="{1D30B04D-468E-F667-2CA6-BFEF05788A37}"/>
            </a:ext>
          </a:extLst>
        </xdr:cNvPr>
        <xdr:cNvSpPr txBox="1"/>
      </xdr:nvSpPr>
      <xdr:spPr>
        <a:xfrm>
          <a:off x="12744853" y="17282786"/>
          <a:ext cx="971106" cy="260588"/>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ポール</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editAs="oneCell">
    <xdr:from>
      <xdr:col>29</xdr:col>
      <xdr:colOff>0</xdr:colOff>
      <xdr:row>77</xdr:row>
      <xdr:rowOff>0</xdr:rowOff>
    </xdr:from>
    <xdr:to>
      <xdr:col>34</xdr:col>
      <xdr:colOff>421637</xdr:colOff>
      <xdr:row>109</xdr:row>
      <xdr:rowOff>141223</xdr:rowOff>
    </xdr:to>
    <xdr:pic>
      <xdr:nvPicPr>
        <xdr:cNvPr id="30" name="図 29">
          <a:extLst>
            <a:ext uri="{FF2B5EF4-FFF2-40B4-BE49-F238E27FC236}">
              <a16:creationId xmlns:a16="http://schemas.microsoft.com/office/drawing/2014/main" id="{85A9B43D-E320-5428-D62E-5FE09F18D69F}"/>
            </a:ext>
          </a:extLst>
        </xdr:cNvPr>
        <xdr:cNvPicPr>
          <a:picLocks noChangeAspect="1"/>
        </xdr:cNvPicPr>
      </xdr:nvPicPr>
      <xdr:blipFill>
        <a:blip xmlns:r="http://schemas.openxmlformats.org/officeDocument/2006/relationships" r:embed="rId8"/>
        <a:stretch>
          <a:fillRect/>
        </a:stretch>
      </xdr:blipFill>
      <xdr:spPr>
        <a:xfrm>
          <a:off x="18591835" y="14540696"/>
          <a:ext cx="3496163" cy="5153744"/>
        </a:xfrm>
        <a:prstGeom prst="rect">
          <a:avLst/>
        </a:prstGeom>
      </xdr:spPr>
    </xdr:pic>
    <xdr:clientData/>
  </xdr:twoCellAnchor>
  <xdr:twoCellAnchor>
    <xdr:from>
      <xdr:col>34</xdr:col>
      <xdr:colOff>64103</xdr:colOff>
      <xdr:row>98</xdr:row>
      <xdr:rowOff>116846</xdr:rowOff>
    </xdr:from>
    <xdr:to>
      <xdr:col>37</xdr:col>
      <xdr:colOff>397879</xdr:colOff>
      <xdr:row>100</xdr:row>
      <xdr:rowOff>57109</xdr:rowOff>
    </xdr:to>
    <xdr:sp macro="" textlink="">
      <xdr:nvSpPr>
        <xdr:cNvPr id="31" name="テキスト ボックス 30">
          <a:extLst>
            <a:ext uri="{FF2B5EF4-FFF2-40B4-BE49-F238E27FC236}">
              <a16:creationId xmlns:a16="http://schemas.microsoft.com/office/drawing/2014/main" id="{6A4C9C15-A4FA-3C6B-1294-607EF0ABC37D}"/>
            </a:ext>
          </a:extLst>
        </xdr:cNvPr>
        <xdr:cNvSpPr txBox="1"/>
      </xdr:nvSpPr>
      <xdr:spPr>
        <a:xfrm>
          <a:off x="21730464" y="17949093"/>
          <a:ext cx="2178491" cy="253744"/>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踏み台</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お知らせ看板サイズ感</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156741</xdr:colOff>
      <xdr:row>18</xdr:row>
      <xdr:rowOff>48228</xdr:rowOff>
    </xdr:from>
    <xdr:to>
      <xdr:col>1</xdr:col>
      <xdr:colOff>174144</xdr:colOff>
      <xdr:row>22</xdr:row>
      <xdr:rowOff>34316</xdr:rowOff>
    </xdr:to>
    <xdr:pic>
      <xdr:nvPicPr>
        <xdr:cNvPr id="17" name="図 16">
          <a:extLst>
            <a:ext uri="{FF2B5EF4-FFF2-40B4-BE49-F238E27FC236}">
              <a16:creationId xmlns:a16="http://schemas.microsoft.com/office/drawing/2014/main" id="{BB727771-99B8-4093-ABEC-831DE08E8580}"/>
            </a:ext>
          </a:extLst>
        </xdr:cNvPr>
        <xdr:cNvPicPr>
          <a:picLocks noChangeAspect="1"/>
        </xdr:cNvPicPr>
      </xdr:nvPicPr>
      <xdr:blipFill rotWithShape="1">
        <a:blip xmlns:r="http://schemas.openxmlformats.org/officeDocument/2006/relationships" r:embed="rId1"/>
        <a:srcRect l="24466" t="37730" r="18677" b="22120"/>
        <a:stretch/>
      </xdr:blipFill>
      <xdr:spPr>
        <a:xfrm>
          <a:off x="156741" y="3785886"/>
          <a:ext cx="801106" cy="805961"/>
        </a:xfrm>
        <a:prstGeom prst="rect">
          <a:avLst/>
        </a:prstGeom>
      </xdr:spPr>
    </xdr:pic>
    <xdr:clientData/>
  </xdr:twoCellAnchor>
  <xdr:twoCellAnchor>
    <xdr:from>
      <xdr:col>6</xdr:col>
      <xdr:colOff>367540</xdr:colOff>
      <xdr:row>29</xdr:row>
      <xdr:rowOff>96455</xdr:rowOff>
    </xdr:from>
    <xdr:to>
      <xdr:col>9</xdr:col>
      <xdr:colOff>93392</xdr:colOff>
      <xdr:row>44</xdr:row>
      <xdr:rowOff>144683</xdr:rowOff>
    </xdr:to>
    <xdr:pic>
      <xdr:nvPicPr>
        <xdr:cNvPr id="18" name="図 17">
          <a:extLst>
            <a:ext uri="{FF2B5EF4-FFF2-40B4-BE49-F238E27FC236}">
              <a16:creationId xmlns:a16="http://schemas.microsoft.com/office/drawing/2014/main" id="{4B991C1E-7855-6078-4E8C-77532BAAE7DD}"/>
            </a:ext>
          </a:extLst>
        </xdr:cNvPr>
        <xdr:cNvPicPr>
          <a:picLocks noChangeAspect="1" noChangeArrowheads="1"/>
        </xdr:cNvPicPr>
      </xdr:nvPicPr>
      <xdr:blipFill rotWithShape="1">
        <a:blip xmlns:r="http://schemas.openxmlformats.org/officeDocument/2006/relationships" r:embed="rId2" cstate="email">
          <a:extLst>
            <a:ext uri="{28A0092B-C50C-407E-A947-70E740481C1C}">
              <a14:useLocalDpi xmlns:a14="http://schemas.microsoft.com/office/drawing/2010/main"/>
            </a:ext>
          </a:extLst>
        </a:blip>
        <a:srcRect r="-53"/>
        <a:stretch/>
      </xdr:blipFill>
      <xdr:spPr bwMode="auto">
        <a:xfrm>
          <a:off x="4587477" y="6788069"/>
          <a:ext cx="1787592" cy="31227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458164</xdr:colOff>
      <xdr:row>29</xdr:row>
      <xdr:rowOff>120571</xdr:rowOff>
    </xdr:from>
    <xdr:to>
      <xdr:col>9</xdr:col>
      <xdr:colOff>337594</xdr:colOff>
      <xdr:row>37</xdr:row>
      <xdr:rowOff>12057</xdr:rowOff>
    </xdr:to>
    <xdr:sp macro="" textlink="">
      <xdr:nvSpPr>
        <xdr:cNvPr id="20" name="テキスト ボックス 19">
          <a:extLst>
            <a:ext uri="{FF2B5EF4-FFF2-40B4-BE49-F238E27FC236}">
              <a16:creationId xmlns:a16="http://schemas.microsoft.com/office/drawing/2014/main" id="{22A10AAB-81EE-D048-186F-90A637C2A6F8}"/>
            </a:ext>
          </a:extLst>
        </xdr:cNvPr>
        <xdr:cNvSpPr txBox="1"/>
      </xdr:nvSpPr>
      <xdr:spPr>
        <a:xfrm>
          <a:off x="4678101" y="6944812"/>
          <a:ext cx="1941170" cy="15312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nSpc>
              <a:spcPct val="100000"/>
            </a:lnSpc>
          </a:pPr>
          <a:r>
            <a:rPr kumimoji="1" lang="en-US" altLang="ja-JP" sz="11500">
              <a:solidFill>
                <a:srgbClr val="FF0000"/>
              </a:solidFill>
            </a:rPr>
            <a:t>×</a:t>
          </a:r>
          <a:endParaRPr kumimoji="1" lang="ja-JP" altLang="en-US" sz="11500">
            <a:solidFill>
              <a:srgbClr val="FF0000"/>
            </a:solidFill>
          </a:endParaRPr>
        </a:p>
      </xdr:txBody>
    </xdr:sp>
    <xdr:clientData/>
  </xdr:twoCellAnchor>
  <xdr:twoCellAnchor>
    <xdr:from>
      <xdr:col>6</xdr:col>
      <xdr:colOff>373766</xdr:colOff>
      <xdr:row>38</xdr:row>
      <xdr:rowOff>144684</xdr:rowOff>
    </xdr:from>
    <xdr:to>
      <xdr:col>9</xdr:col>
      <xdr:colOff>120570</xdr:colOff>
      <xdr:row>43</xdr:row>
      <xdr:rowOff>58356</xdr:rowOff>
    </xdr:to>
    <xdr:sp macro="" textlink="">
      <xdr:nvSpPr>
        <xdr:cNvPr id="22" name="正方形/長方形 21">
          <a:extLst>
            <a:ext uri="{FF2B5EF4-FFF2-40B4-BE49-F238E27FC236}">
              <a16:creationId xmlns:a16="http://schemas.microsoft.com/office/drawing/2014/main" id="{310CD73C-4EEB-4260-4FEB-F6B106C20E25}"/>
            </a:ext>
          </a:extLst>
        </xdr:cNvPr>
        <xdr:cNvSpPr/>
      </xdr:nvSpPr>
      <xdr:spPr bwMode="auto">
        <a:xfrm>
          <a:off x="4593703" y="8681013"/>
          <a:ext cx="1808544" cy="938514"/>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5</xdr:col>
      <xdr:colOff>334022</xdr:colOff>
      <xdr:row>34</xdr:row>
      <xdr:rowOff>30460</xdr:rowOff>
    </xdr:from>
    <xdr:to>
      <xdr:col>6</xdr:col>
      <xdr:colOff>228849</xdr:colOff>
      <xdr:row>36</xdr:row>
      <xdr:rowOff>103105</xdr:rowOff>
    </xdr:to>
    <xdr:sp macro="" textlink="">
      <xdr:nvSpPr>
        <xdr:cNvPr id="24" name="矢印: 右 23">
          <a:extLst>
            <a:ext uri="{FF2B5EF4-FFF2-40B4-BE49-F238E27FC236}">
              <a16:creationId xmlns:a16="http://schemas.microsoft.com/office/drawing/2014/main" id="{C3C6220B-CFF0-5F0D-7928-83B75D1F33C5}"/>
            </a:ext>
          </a:extLst>
        </xdr:cNvPr>
        <xdr:cNvSpPr/>
      </xdr:nvSpPr>
      <xdr:spPr bwMode="auto">
        <a:xfrm>
          <a:off x="3866712" y="7879542"/>
          <a:ext cx="582074" cy="482582"/>
        </a:xfrm>
        <a:prstGeom prst="rightArrow">
          <a:avLst/>
        </a:prstGeom>
        <a:ln>
          <a:headEnd/>
          <a:tailEnd type="triangle" w="med" len="med"/>
        </a:ln>
      </xdr:spPr>
      <xdr:style>
        <a:lnRef idx="2">
          <a:schemeClr val="dk1">
            <a:shade val="15000"/>
          </a:schemeClr>
        </a:lnRef>
        <a:fillRef idx="1">
          <a:schemeClr val="dk1"/>
        </a:fillRef>
        <a:effectRef idx="0">
          <a:schemeClr val="dk1"/>
        </a:effectRef>
        <a:fontRef idx="minor">
          <a:schemeClr val="lt1"/>
        </a:fontRef>
      </xdr:style>
      <xdr:txBody>
        <a:bodyPr rtlCol="0" anchor="ctr"/>
        <a:lstStyle/>
        <a:p>
          <a:pPr algn="l"/>
          <a:endParaRPr kumimoji="1" lang="ja-JP" altLang="en-US" sz="1100"/>
        </a:p>
      </xdr:txBody>
    </xdr:sp>
    <xdr:clientData/>
  </xdr:twoCellAnchor>
  <xdr:twoCellAnchor editAs="oneCell">
    <xdr:from>
      <xdr:col>0</xdr:col>
      <xdr:colOff>0</xdr:colOff>
      <xdr:row>28</xdr:row>
      <xdr:rowOff>72343</xdr:rowOff>
    </xdr:from>
    <xdr:to>
      <xdr:col>1</xdr:col>
      <xdr:colOff>136095</xdr:colOff>
      <xdr:row>32</xdr:row>
      <xdr:rowOff>168796</xdr:rowOff>
    </xdr:to>
    <xdr:pic>
      <xdr:nvPicPr>
        <xdr:cNvPr id="25" name="図 24">
          <a:extLst>
            <a:ext uri="{FF2B5EF4-FFF2-40B4-BE49-F238E27FC236}">
              <a16:creationId xmlns:a16="http://schemas.microsoft.com/office/drawing/2014/main" id="{58AC0F1B-B28F-E1E3-FA0F-2BD85390A2A4}"/>
            </a:ext>
          </a:extLst>
        </xdr:cNvPr>
        <xdr:cNvPicPr>
          <a:picLocks noChangeAspect="1"/>
        </xdr:cNvPicPr>
      </xdr:nvPicPr>
      <xdr:blipFill>
        <a:blip xmlns:r="http://schemas.openxmlformats.org/officeDocument/2006/relationships" r:embed="rId3"/>
        <a:stretch>
          <a:fillRect/>
        </a:stretch>
      </xdr:blipFill>
      <xdr:spPr>
        <a:xfrm>
          <a:off x="0" y="6691615"/>
          <a:ext cx="919798" cy="916327"/>
        </a:xfrm>
        <a:prstGeom prst="rect">
          <a:avLst/>
        </a:prstGeom>
      </xdr:spPr>
    </xdr:pic>
    <xdr:clientData/>
  </xdr:twoCellAnchor>
  <xdr:twoCellAnchor>
    <xdr:from>
      <xdr:col>5</xdr:col>
      <xdr:colOff>48228</xdr:colOff>
      <xdr:row>38</xdr:row>
      <xdr:rowOff>12059</xdr:rowOff>
    </xdr:from>
    <xdr:to>
      <xdr:col>7</xdr:col>
      <xdr:colOff>614904</xdr:colOff>
      <xdr:row>45</xdr:row>
      <xdr:rowOff>108513</xdr:rowOff>
    </xdr:to>
    <xdr:sp macro="" textlink="">
      <xdr:nvSpPr>
        <xdr:cNvPr id="26" name="テキスト ボックス 25">
          <a:extLst>
            <a:ext uri="{FF2B5EF4-FFF2-40B4-BE49-F238E27FC236}">
              <a16:creationId xmlns:a16="http://schemas.microsoft.com/office/drawing/2014/main" id="{E9248B2C-88D1-1770-E20D-A198032413DC}"/>
            </a:ext>
          </a:extLst>
        </xdr:cNvPr>
        <xdr:cNvSpPr txBox="1"/>
      </xdr:nvSpPr>
      <xdr:spPr>
        <a:xfrm>
          <a:off x="3580918" y="8681015"/>
          <a:ext cx="1941170" cy="15312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nSpc>
              <a:spcPct val="100000"/>
            </a:lnSpc>
          </a:pPr>
          <a:r>
            <a:rPr kumimoji="1" lang="ja-JP" altLang="en-US" sz="7200">
              <a:solidFill>
                <a:srgbClr val="FF0000"/>
              </a:solidFill>
            </a:rPr>
            <a:t>○</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9820</xdr:colOff>
      <xdr:row>0</xdr:row>
      <xdr:rowOff>78557</xdr:rowOff>
    </xdr:from>
    <xdr:to>
      <xdr:col>0</xdr:col>
      <xdr:colOff>403649</xdr:colOff>
      <xdr:row>1</xdr:row>
      <xdr:rowOff>137475</xdr:rowOff>
    </xdr:to>
    <xdr:pic>
      <xdr:nvPicPr>
        <xdr:cNvPr id="6" name="Picture 207" descr="0.9-1.46,JPG">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1"/>
        <a:stretch>
          <a:fillRect/>
        </a:stretch>
      </xdr:blipFill>
      <xdr:spPr>
        <a:xfrm>
          <a:off x="9820" y="78557"/>
          <a:ext cx="393829" cy="245490"/>
        </a:xfrm>
        <a:prstGeom prst="rect">
          <a:avLst/>
        </a:prstGeom>
      </xdr:spPr>
    </xdr:pic>
    <xdr:clientData/>
  </xdr:twoCellAnchor>
  <xdr:twoCellAnchor>
    <xdr:from>
      <xdr:col>1</xdr:col>
      <xdr:colOff>58822</xdr:colOff>
      <xdr:row>2</xdr:row>
      <xdr:rowOff>20803</xdr:rowOff>
    </xdr:from>
    <xdr:to>
      <xdr:col>9</xdr:col>
      <xdr:colOff>1099794</xdr:colOff>
      <xdr:row>2</xdr:row>
      <xdr:rowOff>402604</xdr:rowOff>
    </xdr:to>
    <xdr:sp macro="" textlink="">
      <xdr:nvSpPr>
        <xdr:cNvPr id="12" name="Text Box 12">
          <a:extLst>
            <a:ext uri="{FF2B5EF4-FFF2-40B4-BE49-F238E27FC236}">
              <a16:creationId xmlns:a16="http://schemas.microsoft.com/office/drawing/2014/main" id="{00000000-0008-0000-0000-000059000000}"/>
            </a:ext>
          </a:extLst>
        </xdr:cNvPr>
        <xdr:cNvSpPr txBox="1">
          <a:spLocks noChangeArrowheads="1"/>
        </xdr:cNvSpPr>
      </xdr:nvSpPr>
      <xdr:spPr bwMode="auto">
        <a:xfrm>
          <a:off x="471245" y="472504"/>
          <a:ext cx="6363188" cy="381801"/>
        </a:xfrm>
        <a:prstGeom prst="rect">
          <a:avLst/>
        </a:prstGeom>
        <a:solidFill>
          <a:schemeClr val="accent6">
            <a:lumMod val="20000"/>
            <a:lumOff val="80000"/>
          </a:schemeClr>
        </a:solidFill>
        <a:ln w="9525">
          <a:solidFill>
            <a:srgbClr xmlns:mc="http://schemas.openxmlformats.org/markup-compatibility/2006" xmlns:a14="http://schemas.microsoft.com/office/drawing/2010/main" val="000000" mc:Ignorable="a14" a14:legacySpreadsheetColorIndex="64"/>
          </a:solidFill>
          <a:prstDash val="solid"/>
          <a:miter lim="800000"/>
          <a:headEnd/>
          <a:tailEnd/>
        </a:ln>
        <a:effectLst/>
      </xdr:spPr>
      <xdr:txBody>
        <a:bodyPr vertOverflow="clip" wrap="square" lIns="27432" tIns="18288" rIns="0" bIns="0" anchor="ctr" upright="1"/>
        <a:lstStyle/>
        <a:p>
          <a:pPr algn="l" rtl="0">
            <a:lnSpc>
              <a:spcPts val="1200"/>
            </a:lnSpc>
            <a:defRPr sz="1000"/>
          </a:pPr>
          <a:r>
            <a:rPr lang="ja-JP" altLang="en-US" sz="1000" b="0" i="0" u="none" strike="noStrike" baseline="0">
              <a:solidFill>
                <a:schemeClr val="tx1"/>
              </a:solidFill>
              <a:latin typeface="UD デジタル 教科書体 NK-B" panose="02020700000000000000" pitchFamily="18" charset="-128"/>
              <a:ea typeface="UD デジタル 教科書体 NK-B" panose="02020700000000000000" pitchFamily="18" charset="-128"/>
            </a:rPr>
            <a:t>前日・当日に体調不良・怪我・他アクシデント等発生時、</a:t>
          </a:r>
          <a:r>
            <a:rPr lang="ja-JP" altLang="en-US" sz="1000" b="1" i="0" u="none" strike="noStrike" baseline="0">
              <a:solidFill>
                <a:schemeClr val="tx1"/>
              </a:solidFill>
              <a:latin typeface="UD デジタル 教科書体 NK-B" panose="02020700000000000000" pitchFamily="18" charset="-128"/>
              <a:ea typeface="UD デジタル 教科書体 NK-B" panose="02020700000000000000" pitchFamily="18" charset="-128"/>
            </a:rPr>
            <a:t>すぐに当日用</a:t>
          </a:r>
          <a:r>
            <a:rPr lang="en-US" altLang="ja-JP" sz="1000" b="1" i="0" u="none" strike="noStrike" baseline="0">
              <a:solidFill>
                <a:schemeClr val="tx1"/>
              </a:solidFill>
              <a:latin typeface="UD デジタル 教科書体 NK-B" panose="02020700000000000000" pitchFamily="18" charset="-128"/>
              <a:ea typeface="UD デジタル 教科書体 NK-B" panose="02020700000000000000" pitchFamily="18" charset="-128"/>
            </a:rPr>
            <a:t>Band</a:t>
          </a:r>
          <a:r>
            <a:rPr lang="ja-JP" altLang="en-US" sz="1000" b="1" i="0" u="none" strike="noStrike" baseline="0">
              <a:solidFill>
                <a:schemeClr val="tx1"/>
              </a:solidFill>
              <a:latin typeface="UD デジタル 教科書体 NK-B" panose="02020700000000000000" pitchFamily="18" charset="-128"/>
              <a:ea typeface="UD デジタル 教科書体 NK-B" panose="02020700000000000000" pitchFamily="18" charset="-128"/>
            </a:rPr>
            <a:t>か下記誰かへ連絡下さい</a:t>
          </a:r>
          <a:endParaRPr lang="en-US" altLang="ja-JP" sz="1000" b="1" i="0" u="none" strike="noStrike" baseline="0">
            <a:solidFill>
              <a:schemeClr val="tx1"/>
            </a:solidFill>
            <a:latin typeface="UD デジタル 教科書体 NK-B" panose="02020700000000000000" pitchFamily="18" charset="-128"/>
            <a:ea typeface="UD デジタル 教科書体 NK-B" panose="02020700000000000000" pitchFamily="18" charset="-128"/>
          </a:endParaRPr>
        </a:p>
        <a:p>
          <a:pPr algn="l" rtl="0">
            <a:lnSpc>
              <a:spcPts val="1200"/>
            </a:lnSpc>
            <a:defRPr sz="1000"/>
          </a:pPr>
          <a:r>
            <a:rPr lang="ja-JP" altLang="en-US" sz="1000" b="0" i="0" u="none" strike="noStrike" baseline="0">
              <a:solidFill>
                <a:schemeClr val="tx1"/>
              </a:solidFill>
              <a:latin typeface="UD デジタル 教科書体 NK-B" panose="02020700000000000000" pitchFamily="18" charset="-128"/>
              <a:ea typeface="UD デジタル 教科書体 NK-B" panose="02020700000000000000" pitchFamily="18" charset="-128"/>
            </a:rPr>
            <a:t>　</a:t>
          </a:r>
          <a:r>
            <a:rPr lang="ja-JP" altLang="en-US" sz="850" b="0" i="0" u="none" strike="noStrike" baseline="0">
              <a:solidFill>
                <a:schemeClr val="tx1"/>
              </a:solidFill>
              <a:latin typeface="UD デジタル 教科書体 NK-B" panose="02020700000000000000" pitchFamily="18" charset="-128"/>
              <a:ea typeface="UD デジタル 教科書体 NK-B" panose="02020700000000000000" pitchFamily="18" charset="-128"/>
            </a:rPr>
            <a:t>和田：</a:t>
          </a:r>
          <a:r>
            <a:rPr lang="en-US" altLang="ja-JP" sz="850" b="0" i="0" u="none" strike="noStrike" baseline="0">
              <a:solidFill>
                <a:schemeClr val="tx1"/>
              </a:solidFill>
              <a:latin typeface="UD デジタル 教科書体 NK-B" panose="02020700000000000000" pitchFamily="18" charset="-128"/>
              <a:ea typeface="UD デジタル 教科書体 NK-B" panose="02020700000000000000" pitchFamily="18" charset="-128"/>
            </a:rPr>
            <a:t>090-5806-0337   </a:t>
          </a:r>
          <a:r>
            <a:rPr lang="ja-JP" altLang="en-US" sz="850" b="0" i="0" u="none" strike="noStrike" baseline="0">
              <a:solidFill>
                <a:schemeClr val="tx1"/>
              </a:solidFill>
              <a:effectLst/>
              <a:latin typeface="UD デジタル 教科書体 NK-B" panose="02020700000000000000" pitchFamily="18" charset="-128"/>
              <a:ea typeface="UD デジタル 教科書体 NK-B" panose="02020700000000000000" pitchFamily="18" charset="-128"/>
              <a:cs typeface="+mn-cs"/>
            </a:rPr>
            <a:t>中山</a:t>
          </a:r>
          <a:r>
            <a:rPr lang="ja-JP" altLang="ja-JP" sz="850" b="0" i="0" baseline="0">
              <a:solidFill>
                <a:schemeClr val="tx1"/>
              </a:solidFill>
              <a:effectLst/>
              <a:latin typeface="UD デジタル 教科書体 NK-B" panose="02020700000000000000" pitchFamily="18" charset="-128"/>
              <a:ea typeface="UD デジタル 教科書体 NK-B" panose="02020700000000000000" pitchFamily="18" charset="-128"/>
              <a:cs typeface="+mn-cs"/>
            </a:rPr>
            <a:t>：</a:t>
          </a:r>
          <a:r>
            <a:rPr lang="en-US" altLang="ja-JP" sz="850" b="0" i="0" baseline="0">
              <a:solidFill>
                <a:schemeClr val="tx1"/>
              </a:solidFill>
              <a:effectLst/>
              <a:latin typeface="UD デジタル 教科書体 NK-B" panose="02020700000000000000" pitchFamily="18" charset="-128"/>
              <a:ea typeface="UD デジタル 教科書体 NK-B" panose="02020700000000000000" pitchFamily="18" charset="-128"/>
              <a:cs typeface="+mn-cs"/>
            </a:rPr>
            <a:t>080-3078-4183</a:t>
          </a:r>
          <a:r>
            <a:rPr lang="ja-JP" altLang="en-US" sz="850" b="0" i="0" baseline="0">
              <a:solidFill>
                <a:schemeClr val="tx1"/>
              </a:solidFill>
              <a:effectLst/>
              <a:latin typeface="UD デジタル 教科書体 NK-B" panose="02020700000000000000" pitchFamily="18" charset="-128"/>
              <a:ea typeface="UD デジタル 教科書体 NK-B" panose="02020700000000000000" pitchFamily="18" charset="-128"/>
              <a:cs typeface="+mn-cs"/>
            </a:rPr>
            <a:t>　</a:t>
          </a:r>
          <a:endParaRPr lang="ja-JP" altLang="ja-JP" sz="850">
            <a:solidFill>
              <a:schemeClr val="tx1"/>
            </a:solidFill>
            <a:effectLst/>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9</xdr:col>
      <xdr:colOff>1197990</xdr:colOff>
      <xdr:row>23</xdr:row>
      <xdr:rowOff>29460</xdr:rowOff>
    </xdr:from>
    <xdr:to>
      <xdr:col>9</xdr:col>
      <xdr:colOff>1862416</xdr:colOff>
      <xdr:row>33</xdr:row>
      <xdr:rowOff>108016</xdr:rowOff>
    </xdr:to>
    <xdr:sp macro="" textlink="">
      <xdr:nvSpPr>
        <xdr:cNvPr id="91" name="Text Box 172">
          <a:extLst>
            <a:ext uri="{FF2B5EF4-FFF2-40B4-BE49-F238E27FC236}">
              <a16:creationId xmlns:a16="http://schemas.microsoft.com/office/drawing/2014/main" id="{00000000-0008-0000-0000-00005B000000}"/>
            </a:ext>
          </a:extLst>
        </xdr:cNvPr>
        <xdr:cNvSpPr txBox="1">
          <a:spLocks noChangeArrowheads="1"/>
        </xdr:cNvSpPr>
      </xdr:nvSpPr>
      <xdr:spPr bwMode="auto">
        <a:xfrm>
          <a:off x="6932629" y="6029228"/>
          <a:ext cx="664426" cy="2032654"/>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200"/>
            </a:lnSpc>
            <a:defRPr sz="1000"/>
          </a:pP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控席</a:t>
          </a:r>
          <a:r>
            <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ゲート</a:t>
          </a:r>
          <a:r>
            <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場内でマネへの声掛け</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忘れると</a:t>
          </a:r>
          <a:endPar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l" rtl="0">
            <a:lnSpc>
              <a:spcPts val="1200"/>
            </a:lnSpc>
            <a:defRPr sz="1000"/>
          </a:pPr>
          <a:r>
            <a:rPr lang="ja-JP" altLang="en-US" sz="1000" b="1" i="0" u="sng"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捜索が始まります！</a:t>
          </a:r>
          <a:endParaRPr lang="en-US" altLang="ja-JP" sz="1000" b="1" i="0" u="sng"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l" rtl="0">
            <a:lnSpc>
              <a:spcPts val="1200"/>
            </a:lnSpc>
            <a:defRPr sz="1000"/>
          </a:pP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必ず声掛け実施をお願いします</a:t>
          </a:r>
        </a:p>
      </xdr:txBody>
    </xdr:sp>
    <xdr:clientData/>
  </xdr:twoCellAnchor>
  <xdr:twoCellAnchor>
    <xdr:from>
      <xdr:col>9</xdr:col>
      <xdr:colOff>806263</xdr:colOff>
      <xdr:row>7</xdr:row>
      <xdr:rowOff>14566</xdr:rowOff>
    </xdr:from>
    <xdr:to>
      <xdr:col>9</xdr:col>
      <xdr:colOff>1843384</xdr:colOff>
      <xdr:row>12</xdr:row>
      <xdr:rowOff>85725</xdr:rowOff>
    </xdr:to>
    <xdr:sp macro="" textlink="">
      <xdr:nvSpPr>
        <xdr:cNvPr id="7" name="Text Box 172">
          <a:extLst>
            <a:ext uri="{FF2B5EF4-FFF2-40B4-BE49-F238E27FC236}">
              <a16:creationId xmlns:a16="http://schemas.microsoft.com/office/drawing/2014/main" id="{00000000-0008-0000-0000-000007000000}"/>
            </a:ext>
          </a:extLst>
        </xdr:cNvPr>
        <xdr:cNvSpPr txBox="1">
          <a:spLocks noChangeArrowheads="1"/>
        </xdr:cNvSpPr>
      </xdr:nvSpPr>
      <xdr:spPr bwMode="auto">
        <a:xfrm>
          <a:off x="6530788" y="2052916"/>
          <a:ext cx="1037121" cy="776009"/>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100"/>
            </a:lnSpc>
            <a:defRPr sz="1000"/>
          </a:pP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電車・バス・徒歩以外での来場一切禁止！（自転車</a:t>
          </a:r>
          <a:r>
            <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バイクでの来場も禁止。送迎も禁止。）</a:t>
          </a:r>
        </a:p>
      </xdr:txBody>
    </xdr:sp>
    <xdr:clientData/>
  </xdr:twoCellAnchor>
  <xdr:twoCellAnchor>
    <xdr:from>
      <xdr:col>3</xdr:col>
      <xdr:colOff>151423</xdr:colOff>
      <xdr:row>5</xdr:row>
      <xdr:rowOff>179999</xdr:rowOff>
    </xdr:from>
    <xdr:to>
      <xdr:col>5</xdr:col>
      <xdr:colOff>532179</xdr:colOff>
      <xdr:row>6</xdr:row>
      <xdr:rowOff>257176</xdr:rowOff>
    </xdr:to>
    <xdr:sp macro="" textlink="">
      <xdr:nvSpPr>
        <xdr:cNvPr id="32" name="正方形/長方形 9">
          <a:extLst>
            <a:ext uri="{FF2B5EF4-FFF2-40B4-BE49-F238E27FC236}">
              <a16:creationId xmlns:a16="http://schemas.microsoft.com/office/drawing/2014/main" id="{82913EF3-DF6F-F4FA-C5FC-D03C28A996D2}"/>
            </a:ext>
          </a:extLst>
        </xdr:cNvPr>
        <xdr:cNvSpPr/>
      </xdr:nvSpPr>
      <xdr:spPr bwMode="auto">
        <a:xfrm>
          <a:off x="2132623" y="1694474"/>
          <a:ext cx="1752356" cy="267677"/>
        </a:xfrm>
        <a:prstGeom prst="rect">
          <a:avLst/>
        </a:prstGeom>
        <a:noFill/>
        <a:ln w="25400">
          <a:noFill/>
          <a:prstDash val="sysDash"/>
          <a:round/>
          <a:headEnd/>
          <a:tailEnd type="triangle" w="med" len="med"/>
        </a:ln>
        <a:effectLst/>
      </xdr:spPr>
      <xdr:txBody>
        <a:bodyPr rtlCol="0" anchor="ctr"/>
        <a:lstStyle/>
        <a:p>
          <a:pPr algn="l"/>
          <a:r>
            <a:rPr kumimoji="1" lang="ja-JP" altLang="en-US" sz="1100" b="1">
              <a:solidFill>
                <a:srgbClr val="FF0000"/>
              </a:solidFill>
              <a:latin typeface="UD デジタル 教科書体 NK-B" panose="02020700000000000000" pitchFamily="18" charset="-128"/>
              <a:ea typeface="UD デジタル 教科書体 NK-B" panose="02020700000000000000" pitchFamily="18" charset="-128"/>
            </a:rPr>
            <a:t>赤字：</a:t>
          </a:r>
          <a:r>
            <a:rPr kumimoji="1" lang="en-US" altLang="ja-JP" sz="1100" b="1">
              <a:solidFill>
                <a:srgbClr val="FF0000"/>
              </a:solidFill>
              <a:latin typeface="UD デジタル 教科書体 NK-B" panose="02020700000000000000" pitchFamily="18" charset="-128"/>
              <a:ea typeface="UD デジタル 教科書体 NK-B" panose="02020700000000000000" pitchFamily="18" charset="-128"/>
            </a:rPr>
            <a:t>24</a:t>
          </a:r>
          <a:r>
            <a:rPr kumimoji="1" lang="ja-JP" altLang="en-US" sz="1100" b="1">
              <a:solidFill>
                <a:srgbClr val="FF0000"/>
              </a:solidFill>
              <a:latin typeface="UD デジタル 教科書体 NK-B" panose="02020700000000000000" pitchFamily="18" charset="-128"/>
              <a:ea typeface="UD デジタル 教科書体 NK-B" panose="02020700000000000000" pitchFamily="18" charset="-128"/>
            </a:rPr>
            <a:t>年変更箇所</a:t>
          </a:r>
        </a:p>
      </xdr:txBody>
    </xdr:sp>
    <xdr:clientData/>
  </xdr:twoCellAnchor>
  <xdr:twoCellAnchor editAs="oneCell">
    <xdr:from>
      <xdr:col>9</xdr:col>
      <xdr:colOff>1309687</xdr:colOff>
      <xdr:row>3</xdr:row>
      <xdr:rowOff>190502</xdr:rowOff>
    </xdr:from>
    <xdr:to>
      <xdr:col>9</xdr:col>
      <xdr:colOff>1842240</xdr:colOff>
      <xdr:row>5</xdr:row>
      <xdr:rowOff>142876</xdr:rowOff>
    </xdr:to>
    <xdr:pic>
      <xdr:nvPicPr>
        <xdr:cNvPr id="2" name="図 1">
          <a:extLst>
            <a:ext uri="{FF2B5EF4-FFF2-40B4-BE49-F238E27FC236}">
              <a16:creationId xmlns:a16="http://schemas.microsoft.com/office/drawing/2014/main" id="{294A132B-D254-4541-B620-7A5696FD79D8}"/>
            </a:ext>
          </a:extLst>
        </xdr:cNvPr>
        <xdr:cNvPicPr>
          <a:picLocks noChangeAspect="1"/>
        </xdr:cNvPicPr>
      </xdr:nvPicPr>
      <xdr:blipFill rotWithShape="1">
        <a:blip xmlns:r="http://schemas.openxmlformats.org/officeDocument/2006/relationships" r:embed="rId2"/>
        <a:srcRect l="24466" t="37730" r="18677" b="22120"/>
        <a:stretch/>
      </xdr:blipFill>
      <xdr:spPr>
        <a:xfrm>
          <a:off x="7048500" y="1119190"/>
          <a:ext cx="532553" cy="535780"/>
        </a:xfrm>
        <a:prstGeom prst="rect">
          <a:avLst/>
        </a:prstGeom>
      </xdr:spPr>
    </xdr:pic>
    <xdr:clientData/>
  </xdr:twoCellAnchor>
  <xdr:twoCellAnchor>
    <xdr:from>
      <xdr:col>9</xdr:col>
      <xdr:colOff>1443479</xdr:colOff>
      <xdr:row>0</xdr:row>
      <xdr:rowOff>29460</xdr:rowOff>
    </xdr:from>
    <xdr:to>
      <xdr:col>11</xdr:col>
      <xdr:colOff>68736</xdr:colOff>
      <xdr:row>1</xdr:row>
      <xdr:rowOff>216032</xdr:rowOff>
    </xdr:to>
    <xdr:sp macro="" textlink="">
      <xdr:nvSpPr>
        <xdr:cNvPr id="3" name="テキスト ボックス 2">
          <a:extLst>
            <a:ext uri="{FF2B5EF4-FFF2-40B4-BE49-F238E27FC236}">
              <a16:creationId xmlns:a16="http://schemas.microsoft.com/office/drawing/2014/main" id="{9BF4B2F1-BDD1-2994-B413-8676CA9082E1}"/>
            </a:ext>
          </a:extLst>
        </xdr:cNvPr>
        <xdr:cNvSpPr txBox="1"/>
      </xdr:nvSpPr>
      <xdr:spPr>
        <a:xfrm>
          <a:off x="7178118" y="29460"/>
          <a:ext cx="579355" cy="37314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2000">
              <a:latin typeface="UD デジタル 教科書体 NK-B" panose="02020700000000000000" pitchFamily="18" charset="-128"/>
              <a:ea typeface="UD デジタル 教科書体 NK-B" panose="02020700000000000000" pitchFamily="18" charset="-128"/>
            </a:rPr>
            <a:t>P1</a:t>
          </a:r>
          <a:endParaRPr kumimoji="1" lang="ja-JP" altLang="en-US" sz="2000">
            <a:latin typeface="UD デジタル 教科書体 NK-B" panose="02020700000000000000" pitchFamily="18" charset="-128"/>
            <a:ea typeface="UD デジタル 教科書体 NK-B" panose="02020700000000000000" pitchFamily="18" charset="-128"/>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47626</xdr:colOff>
      <xdr:row>0</xdr:row>
      <xdr:rowOff>1</xdr:rowOff>
    </xdr:from>
    <xdr:to>
      <xdr:col>0</xdr:col>
      <xdr:colOff>418171</xdr:colOff>
      <xdr:row>0</xdr:row>
      <xdr:rowOff>240009</xdr:rowOff>
    </xdr:to>
    <xdr:pic>
      <xdr:nvPicPr>
        <xdr:cNvPr id="2" name="Picture 3" descr="0.9-1.46,JPG">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47626" y="1"/>
          <a:ext cx="370545" cy="240008"/>
        </a:xfrm>
        <a:prstGeom prst="rect">
          <a:avLst/>
        </a:prstGeom>
      </xdr:spPr>
    </xdr:pic>
    <xdr:clientData/>
  </xdr:twoCellAnchor>
  <xdr:oneCellAnchor>
    <xdr:from>
      <xdr:col>22</xdr:col>
      <xdr:colOff>0</xdr:colOff>
      <xdr:row>0</xdr:row>
      <xdr:rowOff>0</xdr:rowOff>
    </xdr:from>
    <xdr:ext cx="514350" cy="327941"/>
    <xdr:pic>
      <xdr:nvPicPr>
        <xdr:cNvPr id="13" name="Picture 3" descr="0.9-1.46,JPG">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
        <a:stretch>
          <a:fillRect/>
        </a:stretch>
      </xdr:blipFill>
      <xdr:spPr>
        <a:xfrm>
          <a:off x="47626" y="0"/>
          <a:ext cx="514350" cy="327941"/>
        </a:xfrm>
        <a:prstGeom prst="rect">
          <a:avLst/>
        </a:prstGeom>
      </xdr:spPr>
    </xdr:pic>
    <xdr:clientData/>
  </xdr:oneCellAnchor>
  <xdr:twoCellAnchor>
    <xdr:from>
      <xdr:col>15</xdr:col>
      <xdr:colOff>0</xdr:colOff>
      <xdr:row>15</xdr:row>
      <xdr:rowOff>0</xdr:rowOff>
    </xdr:from>
    <xdr:to>
      <xdr:col>17</xdr:col>
      <xdr:colOff>56168</xdr:colOff>
      <xdr:row>16</xdr:row>
      <xdr:rowOff>222597</xdr:rowOff>
    </xdr:to>
    <xdr:sp macro="" textlink="">
      <xdr:nvSpPr>
        <xdr:cNvPr id="3" name="テキスト ボックス 2">
          <a:extLst>
            <a:ext uri="{FF2B5EF4-FFF2-40B4-BE49-F238E27FC236}">
              <a16:creationId xmlns:a16="http://schemas.microsoft.com/office/drawing/2014/main" id="{377992AC-D279-442A-81D5-602DA81B3363}"/>
            </a:ext>
          </a:extLst>
        </xdr:cNvPr>
        <xdr:cNvSpPr txBox="1"/>
      </xdr:nvSpPr>
      <xdr:spPr>
        <a:xfrm>
          <a:off x="8466667" y="4151019"/>
          <a:ext cx="1243853" cy="493059"/>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スタート時刻＃</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28912</xdr:colOff>
      <xdr:row>3</xdr:row>
      <xdr:rowOff>29346</xdr:rowOff>
    </xdr:from>
    <xdr:to>
      <xdr:col>9</xdr:col>
      <xdr:colOff>533978</xdr:colOff>
      <xdr:row>55</xdr:row>
      <xdr:rowOff>65721</xdr:rowOff>
    </xdr:to>
    <xdr:pic>
      <xdr:nvPicPr>
        <xdr:cNvPr id="7" name="図 6">
          <a:extLst>
            <a:ext uri="{FF2B5EF4-FFF2-40B4-BE49-F238E27FC236}">
              <a16:creationId xmlns:a16="http://schemas.microsoft.com/office/drawing/2014/main" id="{F67F4D45-8882-2F09-522B-D812069B68D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8912" y="722073"/>
          <a:ext cx="6220066" cy="9835580"/>
        </a:xfrm>
        <a:prstGeom prst="rect">
          <a:avLst/>
        </a:prstGeom>
      </xdr:spPr>
    </xdr:pic>
    <xdr:clientData/>
  </xdr:twoCellAnchor>
  <xdr:twoCellAnchor>
    <xdr:from>
      <xdr:col>1</xdr:col>
      <xdr:colOff>584703</xdr:colOff>
      <xdr:row>21</xdr:row>
      <xdr:rowOff>45129</xdr:rowOff>
    </xdr:from>
    <xdr:to>
      <xdr:col>3</xdr:col>
      <xdr:colOff>452674</xdr:colOff>
      <xdr:row>22</xdr:row>
      <xdr:rowOff>139744</xdr:rowOff>
    </xdr:to>
    <xdr:sp macro="" textlink="">
      <xdr:nvSpPr>
        <xdr:cNvPr id="109" name="正方形/長方形 6">
          <a:extLst>
            <a:ext uri="{FF2B5EF4-FFF2-40B4-BE49-F238E27FC236}">
              <a16:creationId xmlns:a16="http://schemas.microsoft.com/office/drawing/2014/main" id="{00000000-0008-0000-0200-000007000000}"/>
            </a:ext>
          </a:extLst>
        </xdr:cNvPr>
        <xdr:cNvSpPr/>
      </xdr:nvSpPr>
      <xdr:spPr bwMode="auto">
        <a:xfrm>
          <a:off x="1273144" y="4241787"/>
          <a:ext cx="1244852" cy="283229"/>
        </a:xfrm>
        <a:prstGeom prst="rect">
          <a:avLst/>
        </a:prstGeom>
        <a:noFill/>
        <a:ln w="5715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0</xdr:col>
      <xdr:colOff>592841</xdr:colOff>
      <xdr:row>19</xdr:row>
      <xdr:rowOff>75446</xdr:rowOff>
    </xdr:from>
    <xdr:to>
      <xdr:col>4</xdr:col>
      <xdr:colOff>377228</xdr:colOff>
      <xdr:row>20</xdr:row>
      <xdr:rowOff>142529</xdr:rowOff>
    </xdr:to>
    <xdr:sp macro="" textlink="">
      <xdr:nvSpPr>
        <xdr:cNvPr id="108" name="テキスト ボックス 7">
          <a:extLst>
            <a:ext uri="{FF2B5EF4-FFF2-40B4-BE49-F238E27FC236}">
              <a16:creationId xmlns:a16="http://schemas.microsoft.com/office/drawing/2014/main" id="{00000000-0008-0000-0200-000008000000}"/>
            </a:ext>
          </a:extLst>
        </xdr:cNvPr>
        <xdr:cNvSpPr txBox="1"/>
      </xdr:nvSpPr>
      <xdr:spPr>
        <a:xfrm>
          <a:off x="592841" y="3857154"/>
          <a:ext cx="2538149" cy="255697"/>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latin typeface="UD デジタル 教科書体 NK-B" panose="02020700000000000000" pitchFamily="18" charset="-128"/>
              <a:ea typeface="UD デジタル 教科書体 NK-B" panose="02020700000000000000" pitchFamily="18" charset="-128"/>
            </a:rPr>
            <a:t>本社</a:t>
          </a:r>
          <a:r>
            <a:rPr kumimoji="1" lang="en-US" altLang="ja-JP" sz="1100" b="1">
              <a:latin typeface="UD デジタル 教科書体 NK-B" panose="02020700000000000000" pitchFamily="18" charset="-128"/>
              <a:ea typeface="UD デジタル 教科書体 NK-B" panose="02020700000000000000" pitchFamily="18" charset="-128"/>
            </a:rPr>
            <a:t>/</a:t>
          </a:r>
          <a:r>
            <a:rPr kumimoji="1" lang="ja-JP" altLang="en-US" sz="1100" b="1">
              <a:latin typeface="UD デジタル 教科書体 NK-B" panose="02020700000000000000" pitchFamily="18" charset="-128"/>
              <a:ea typeface="UD デジタル 教科書体 NK-B" panose="02020700000000000000" pitchFamily="18" charset="-128"/>
            </a:rPr>
            <a:t>名古屋支部選手控え席↓</a:t>
          </a:r>
          <a:endParaRPr kumimoji="1" lang="en-US" altLang="ja-JP" sz="1100" b="1">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305894</xdr:colOff>
      <xdr:row>21</xdr:row>
      <xdr:rowOff>63457</xdr:rowOff>
    </xdr:from>
    <xdr:to>
      <xdr:col>2</xdr:col>
      <xdr:colOff>605520</xdr:colOff>
      <xdr:row>22</xdr:row>
      <xdr:rowOff>133329</xdr:rowOff>
    </xdr:to>
    <xdr:sp macro="" textlink="">
      <xdr:nvSpPr>
        <xdr:cNvPr id="110" name="星 5 13">
          <a:extLst>
            <a:ext uri="{FF2B5EF4-FFF2-40B4-BE49-F238E27FC236}">
              <a16:creationId xmlns:a16="http://schemas.microsoft.com/office/drawing/2014/main" id="{00000000-0008-0000-0200-00000E000000}"/>
            </a:ext>
          </a:extLst>
        </xdr:cNvPr>
        <xdr:cNvSpPr/>
      </xdr:nvSpPr>
      <xdr:spPr bwMode="auto">
        <a:xfrm>
          <a:off x="1682775" y="4260115"/>
          <a:ext cx="299626" cy="258486"/>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2</xdr:col>
      <xdr:colOff>491394</xdr:colOff>
      <xdr:row>34</xdr:row>
      <xdr:rowOff>120650</xdr:rowOff>
    </xdr:from>
    <xdr:to>
      <xdr:col>3</xdr:col>
      <xdr:colOff>459008</xdr:colOff>
      <xdr:row>41</xdr:row>
      <xdr:rowOff>63500</xdr:rowOff>
    </xdr:to>
    <xdr:sp macro="" textlink="">
      <xdr:nvSpPr>
        <xdr:cNvPr id="41" name="正方形/長方形 14">
          <a:extLst>
            <a:ext uri="{FF2B5EF4-FFF2-40B4-BE49-F238E27FC236}">
              <a16:creationId xmlns:a16="http://schemas.microsoft.com/office/drawing/2014/main" id="{55585531-FB45-4420-8CA2-D02FF54DA36C}"/>
            </a:ext>
          </a:extLst>
        </xdr:cNvPr>
        <xdr:cNvSpPr/>
      </xdr:nvSpPr>
      <xdr:spPr bwMode="auto">
        <a:xfrm>
          <a:off x="1751625" y="6099419"/>
          <a:ext cx="597729" cy="1071196"/>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2</xdr:col>
      <xdr:colOff>619269</xdr:colOff>
      <xdr:row>37</xdr:row>
      <xdr:rowOff>45129</xdr:rowOff>
    </xdr:from>
    <xdr:to>
      <xdr:col>3</xdr:col>
      <xdr:colOff>249116</xdr:colOff>
      <xdr:row>38</xdr:row>
      <xdr:rowOff>141036</xdr:rowOff>
    </xdr:to>
    <xdr:sp macro="" textlink="">
      <xdr:nvSpPr>
        <xdr:cNvPr id="43" name="星 5 13">
          <a:extLst>
            <a:ext uri="{FF2B5EF4-FFF2-40B4-BE49-F238E27FC236}">
              <a16:creationId xmlns:a16="http://schemas.microsoft.com/office/drawing/2014/main" id="{321F0E8B-6C4F-485D-8D6B-726EA7CCDE37}"/>
            </a:ext>
          </a:extLst>
        </xdr:cNvPr>
        <xdr:cNvSpPr/>
      </xdr:nvSpPr>
      <xdr:spPr bwMode="auto">
        <a:xfrm>
          <a:off x="1879500" y="6507475"/>
          <a:ext cx="259962" cy="257099"/>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0</xdr:col>
      <xdr:colOff>0</xdr:colOff>
      <xdr:row>28</xdr:row>
      <xdr:rowOff>0</xdr:rowOff>
    </xdr:from>
    <xdr:to>
      <xdr:col>4</xdr:col>
      <xdr:colOff>510540</xdr:colOff>
      <xdr:row>54</xdr:row>
      <xdr:rowOff>38100</xdr:rowOff>
    </xdr:to>
    <xdr:sp macro="" textlink="">
      <xdr:nvSpPr>
        <xdr:cNvPr id="22" name="正方形/長方形 1">
          <a:extLst>
            <a:ext uri="{FF2B5EF4-FFF2-40B4-BE49-F238E27FC236}">
              <a16:creationId xmlns:a16="http://schemas.microsoft.com/office/drawing/2014/main" id="{0AD1628E-C027-4769-AF19-E44469EEB5CC}"/>
            </a:ext>
          </a:extLst>
        </xdr:cNvPr>
        <xdr:cNvSpPr/>
      </xdr:nvSpPr>
      <xdr:spPr bwMode="auto">
        <a:xfrm>
          <a:off x="0" y="4930140"/>
          <a:ext cx="2979420" cy="5273040"/>
        </a:xfrm>
        <a:prstGeom prst="rect">
          <a:avLst/>
        </a:prstGeom>
        <a:noFill/>
        <a:ln w="6350">
          <a:solidFill>
            <a:sysClr val="windowText" lastClr="000000"/>
          </a:solidFill>
          <a:prstDash val="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7</xdr:col>
      <xdr:colOff>493939</xdr:colOff>
      <xdr:row>35</xdr:row>
      <xdr:rowOff>96009</xdr:rowOff>
    </xdr:from>
    <xdr:to>
      <xdr:col>8</xdr:col>
      <xdr:colOff>247875</xdr:colOff>
      <xdr:row>37</xdr:row>
      <xdr:rowOff>74687</xdr:rowOff>
    </xdr:to>
    <xdr:sp macro="" textlink="">
      <xdr:nvSpPr>
        <xdr:cNvPr id="2" name="フリーフォーム: 図形 8">
          <a:extLst>
            <a:ext uri="{FF2B5EF4-FFF2-40B4-BE49-F238E27FC236}">
              <a16:creationId xmlns:a16="http://schemas.microsoft.com/office/drawing/2014/main" id="{D09BAAA0-0D62-F69D-01C3-7B571862231A}"/>
            </a:ext>
            <a:ext uri="{147F2762-F138-4A5C-976F-8EAC2B608ADB}">
              <a16:predDERef xmlns:a16="http://schemas.microsoft.com/office/drawing/2014/main" pred="{0AD1628E-C027-4769-AF19-E44469EEB5CC}"/>
            </a:ext>
          </a:extLst>
        </xdr:cNvPr>
        <xdr:cNvSpPr/>
      </xdr:nvSpPr>
      <xdr:spPr bwMode="auto">
        <a:xfrm flipH="1">
          <a:off x="5295449" y="7085343"/>
          <a:ext cx="439866" cy="362279"/>
        </a:xfrm>
        <a:prstGeom prst="rect">
          <a:avLst/>
        </a:prstGeom>
        <a:solidFill>
          <a:srgbClr val="FFFF00"/>
        </a:solidFill>
        <a:ln w="38100">
          <a:solidFill>
            <a:srgbClr val="FF0000"/>
          </a:solidFill>
          <a:prstDash val="solid"/>
          <a:round/>
          <a:headEnd/>
          <a:tailEnd type="triangle" w="med" len="med"/>
        </a:ln>
        <a:effectLst/>
      </xdr:spPr>
      <xdr:txBody>
        <a:bodyPr lIns="0" tIns="0" rIns="0" bIns="0" rtlCol="0" anchor="ctr"/>
        <a:lstStyle/>
        <a:p>
          <a:pPr algn="ctr"/>
          <a:r>
            <a:rPr kumimoji="1" lang="ja-JP" altLang="en-US" sz="700">
              <a:solidFill>
                <a:sysClr val="windowText" lastClr="000000"/>
              </a:solidFill>
            </a:rPr>
            <a:t>この辺で</a:t>
          </a:r>
          <a:endParaRPr kumimoji="1" lang="en-US" altLang="ja-JP" sz="700">
            <a:solidFill>
              <a:sysClr val="windowText" lastClr="000000"/>
            </a:solidFill>
          </a:endParaRPr>
        </a:p>
        <a:p>
          <a:pPr algn="ctr"/>
          <a:r>
            <a:rPr kumimoji="1" lang="ja-JP" altLang="en-US" sz="700">
              <a:solidFill>
                <a:sysClr val="windowText" lastClr="000000"/>
              </a:solidFill>
            </a:rPr>
            <a:t>整列</a:t>
          </a:r>
        </a:p>
      </xdr:txBody>
    </xdr:sp>
    <xdr:clientData/>
  </xdr:twoCellAnchor>
  <xdr:twoCellAnchor>
    <xdr:from>
      <xdr:col>0</xdr:col>
      <xdr:colOff>487338</xdr:colOff>
      <xdr:row>48</xdr:row>
      <xdr:rowOff>7639</xdr:rowOff>
    </xdr:from>
    <xdr:to>
      <xdr:col>1</xdr:col>
      <xdr:colOff>277447</xdr:colOff>
      <xdr:row>53</xdr:row>
      <xdr:rowOff>113166</xdr:rowOff>
    </xdr:to>
    <xdr:sp macro="" textlink="">
      <xdr:nvSpPr>
        <xdr:cNvPr id="112" name="正方形/長方形 11">
          <a:extLst>
            <a:ext uri="{FF2B5EF4-FFF2-40B4-BE49-F238E27FC236}">
              <a16:creationId xmlns:a16="http://schemas.microsoft.com/office/drawing/2014/main" id="{E0EBEE8B-AB21-4FD8-89FB-4D38DF3A1F94}"/>
            </a:ext>
          </a:extLst>
        </xdr:cNvPr>
        <xdr:cNvSpPr/>
      </xdr:nvSpPr>
      <xdr:spPr bwMode="auto">
        <a:xfrm>
          <a:off x="487338" y="9344025"/>
          <a:ext cx="478550" cy="1048596"/>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0</xdr:col>
      <xdr:colOff>602570</xdr:colOff>
      <xdr:row>50</xdr:row>
      <xdr:rowOff>73118</xdr:rowOff>
    </xdr:from>
    <xdr:to>
      <xdr:col>1</xdr:col>
      <xdr:colOff>179025</xdr:colOff>
      <xdr:row>52</xdr:row>
      <xdr:rowOff>750</xdr:rowOff>
    </xdr:to>
    <xdr:sp macro="" textlink="">
      <xdr:nvSpPr>
        <xdr:cNvPr id="57" name="星 5 13">
          <a:extLst>
            <a:ext uri="{FF2B5EF4-FFF2-40B4-BE49-F238E27FC236}">
              <a16:creationId xmlns:a16="http://schemas.microsoft.com/office/drawing/2014/main" id="{17058160-7EA6-46FA-80C2-12FD5047DA60}"/>
            </a:ext>
          </a:extLst>
        </xdr:cNvPr>
        <xdr:cNvSpPr/>
      </xdr:nvSpPr>
      <xdr:spPr bwMode="auto">
        <a:xfrm>
          <a:off x="602570" y="8953349"/>
          <a:ext cx="206570" cy="250016"/>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5</xdr:col>
      <xdr:colOff>603250</xdr:colOff>
      <xdr:row>31</xdr:row>
      <xdr:rowOff>158750</xdr:rowOff>
    </xdr:from>
    <xdr:to>
      <xdr:col>8</xdr:col>
      <xdr:colOff>71438</xdr:colOff>
      <xdr:row>36</xdr:row>
      <xdr:rowOff>23812</xdr:rowOff>
    </xdr:to>
    <xdr:sp macro="" textlink="">
      <xdr:nvSpPr>
        <xdr:cNvPr id="3" name="フリーフォーム: 図形 2">
          <a:extLst>
            <a:ext uri="{FF2B5EF4-FFF2-40B4-BE49-F238E27FC236}">
              <a16:creationId xmlns:a16="http://schemas.microsoft.com/office/drawing/2014/main" id="{A5A0AFCD-15B7-88F7-63DB-4A919BE9ED2D}"/>
            </a:ext>
          </a:extLst>
        </xdr:cNvPr>
        <xdr:cNvSpPr/>
      </xdr:nvSpPr>
      <xdr:spPr bwMode="auto">
        <a:xfrm>
          <a:off x="4016375" y="5849938"/>
          <a:ext cx="1516063" cy="738187"/>
        </a:xfrm>
        <a:custGeom>
          <a:avLst/>
          <a:gdLst>
            <a:gd name="connsiteX0" fmla="*/ 0 w 1516063"/>
            <a:gd name="connsiteY0" fmla="*/ 0 h 738187"/>
            <a:gd name="connsiteX1" fmla="*/ 357188 w 1516063"/>
            <a:gd name="connsiteY1" fmla="*/ 515937 h 738187"/>
            <a:gd name="connsiteX2" fmla="*/ 1516063 w 1516063"/>
            <a:gd name="connsiteY2" fmla="*/ 547687 h 738187"/>
            <a:gd name="connsiteX3" fmla="*/ 1484313 w 1516063"/>
            <a:gd name="connsiteY3" fmla="*/ 738187 h 738187"/>
          </a:gdLst>
          <a:ahLst/>
          <a:cxnLst>
            <a:cxn ang="0">
              <a:pos x="connsiteX0" y="connsiteY0"/>
            </a:cxn>
            <a:cxn ang="0">
              <a:pos x="connsiteX1" y="connsiteY1"/>
            </a:cxn>
            <a:cxn ang="0">
              <a:pos x="connsiteX2" y="connsiteY2"/>
            </a:cxn>
            <a:cxn ang="0">
              <a:pos x="connsiteX3" y="connsiteY3"/>
            </a:cxn>
          </a:cxnLst>
          <a:rect l="l" t="t" r="r" b="b"/>
          <a:pathLst>
            <a:path w="1516063" h="738187">
              <a:moveTo>
                <a:pt x="0" y="0"/>
              </a:moveTo>
              <a:lnTo>
                <a:pt x="357188" y="515937"/>
              </a:lnTo>
              <a:lnTo>
                <a:pt x="1516063" y="547687"/>
              </a:lnTo>
              <a:lnTo>
                <a:pt x="1484313" y="738187"/>
              </a:lnTo>
            </a:path>
          </a:pathLst>
        </a:custGeom>
        <a:noFill/>
        <a:ln w="254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1</xdr:col>
      <xdr:colOff>273489</xdr:colOff>
      <xdr:row>10</xdr:row>
      <xdr:rowOff>113168</xdr:rowOff>
    </xdr:from>
    <xdr:to>
      <xdr:col>7</xdr:col>
      <xdr:colOff>254628</xdr:colOff>
      <xdr:row>18</xdr:row>
      <xdr:rowOff>160322</xdr:rowOff>
    </xdr:to>
    <xdr:sp macro="" textlink="">
      <xdr:nvSpPr>
        <xdr:cNvPr id="4" name="テキスト ボックス 3">
          <a:extLst>
            <a:ext uri="{FF2B5EF4-FFF2-40B4-BE49-F238E27FC236}">
              <a16:creationId xmlns:a16="http://schemas.microsoft.com/office/drawing/2014/main" id="{47EB9167-7B0F-1CE2-3932-0D5FCFDA4FCF}"/>
            </a:ext>
          </a:extLst>
        </xdr:cNvPr>
        <xdr:cNvSpPr txBox="1"/>
      </xdr:nvSpPr>
      <xdr:spPr>
        <a:xfrm>
          <a:off x="961930" y="2235074"/>
          <a:ext cx="4111782" cy="1556065"/>
        </a:xfrm>
        <a:prstGeom prst="rect">
          <a:avLst/>
        </a:prstGeom>
        <a:solidFill>
          <a:schemeClr val="accent3">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latin typeface="UD デジタル 教科書体 NK-B" panose="02020700000000000000" pitchFamily="18" charset="-128"/>
              <a:ea typeface="UD デジタル 教科書体 NK-B" panose="02020700000000000000" pitchFamily="18" charset="-128"/>
            </a:rPr>
            <a:t>ラグビー場の注意　（</a:t>
          </a:r>
          <a:r>
            <a:rPr kumimoji="1" lang="ja-JP" altLang="ja-JP" sz="900">
              <a:solidFill>
                <a:srgbClr val="FF0000"/>
              </a:solidFill>
              <a:effectLst/>
              <a:latin typeface="UD デジタル 教科書体 NK-B" panose="02020700000000000000" pitchFamily="18" charset="-128"/>
              <a:ea typeface="UD デジタル 教科書体 NK-B" panose="02020700000000000000" pitchFamily="18" charset="-128"/>
              <a:cs typeface="+mn-cs"/>
            </a:rPr>
            <a:t>赤字：昨年からの変化点</a:t>
          </a:r>
          <a:r>
            <a:rPr kumimoji="1" lang="ja-JP" altLang="en-US" sz="900">
              <a:latin typeface="UD デジタル 教科書体 NK-B" panose="02020700000000000000" pitchFamily="18" charset="-128"/>
              <a:ea typeface="UD デジタル 教科書体 NK-B" panose="02020700000000000000" pitchFamily="18" charset="-128"/>
            </a:rPr>
            <a:t>）</a:t>
          </a:r>
          <a:endParaRPr kumimoji="1" lang="en-US" altLang="ja-JP" sz="900">
            <a:latin typeface="UD デジタル 教科書体 NK-B" panose="02020700000000000000" pitchFamily="18" charset="-128"/>
            <a:ea typeface="UD デジタル 教科書体 NK-B" panose="02020700000000000000" pitchFamily="18" charset="-128"/>
          </a:endParaRPr>
        </a:p>
        <a:p>
          <a:r>
            <a:rPr kumimoji="1" lang="ja-JP" altLang="en-US" sz="900">
              <a:latin typeface="UD デジタル 教科書体 NK-B" panose="02020700000000000000" pitchFamily="18" charset="-128"/>
              <a:ea typeface="UD デジタル 教科書体 NK-B" panose="02020700000000000000" pitchFamily="18" charset="-128"/>
            </a:rPr>
            <a:t>・フィールド枠内は立ち入り禁止</a:t>
          </a:r>
          <a:endParaRPr kumimoji="1" lang="en-US" altLang="ja-JP" sz="900">
            <a:latin typeface="UD デジタル 教科書体 NK-B" panose="02020700000000000000" pitchFamily="18" charset="-128"/>
            <a:ea typeface="UD デジタル 教科書体 NK-B" panose="02020700000000000000" pitchFamily="18" charset="-128"/>
          </a:endParaRPr>
        </a:p>
        <a:p>
          <a:r>
            <a:rPr kumimoji="1" lang="ja-JP" altLang="en-US" sz="900">
              <a:latin typeface="UD デジタル 教科書体 NK-B" panose="02020700000000000000" pitchFamily="18" charset="-128"/>
              <a:ea typeface="UD デジタル 教科書体 NK-B" panose="02020700000000000000" pitchFamily="18" charset="-128"/>
            </a:rPr>
            <a:t>・アップはフィールド周りで反時計回りで実施</a:t>
          </a:r>
          <a:endParaRPr kumimoji="1" lang="en-US" altLang="ja-JP" sz="900">
            <a:latin typeface="UD デジタル 教科書体 NK-B" panose="02020700000000000000" pitchFamily="18" charset="-128"/>
            <a:ea typeface="UD デジタル 教科書体 NK-B" panose="02020700000000000000" pitchFamily="18" charset="-128"/>
          </a:endParaRPr>
        </a:p>
        <a:p>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・ラグビー場はロング／女性のアップ推奨エリアとなっており、</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a:p>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　シニアふれあいは第１第２野球場がアップ推奨エリアになってます</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a:p>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・飲食禁止（水のみ可）</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oneCell">
    <xdr:from>
      <xdr:col>6</xdr:col>
      <xdr:colOff>424381</xdr:colOff>
      <xdr:row>11</xdr:row>
      <xdr:rowOff>28292</xdr:rowOff>
    </xdr:from>
    <xdr:to>
      <xdr:col>8</xdr:col>
      <xdr:colOff>226336</xdr:colOff>
      <xdr:row>17</xdr:row>
      <xdr:rowOff>172647</xdr:rowOff>
    </xdr:to>
    <xdr:pic>
      <xdr:nvPicPr>
        <xdr:cNvPr id="6" name="図 5">
          <a:extLst>
            <a:ext uri="{FF2B5EF4-FFF2-40B4-BE49-F238E27FC236}">
              <a16:creationId xmlns:a16="http://schemas.microsoft.com/office/drawing/2014/main" id="{C99BB1C0-55AD-2412-A935-86B9A0AFFCB9}"/>
            </a:ext>
          </a:extLst>
        </xdr:cNvPr>
        <xdr:cNvPicPr>
          <a:picLocks noChangeAspect="1"/>
        </xdr:cNvPicPr>
      </xdr:nvPicPr>
      <xdr:blipFill rotWithShape="1">
        <a:blip xmlns:r="http://schemas.openxmlformats.org/officeDocument/2006/relationships" r:embed="rId2"/>
        <a:srcRect l="15505" t="9948" r="54389" b="16666"/>
        <a:stretch/>
      </xdr:blipFill>
      <xdr:spPr>
        <a:xfrm>
          <a:off x="4555025" y="2338812"/>
          <a:ext cx="1178836" cy="1276038"/>
        </a:xfrm>
        <a:prstGeom prst="ellipse">
          <a:avLst/>
        </a:prstGeom>
        <a:ln>
          <a:solidFill>
            <a:srgbClr val="FF0000"/>
          </a:solidFill>
        </a:ln>
      </xdr:spPr>
    </xdr:pic>
    <xdr:clientData/>
  </xdr:twoCellAnchor>
  <xdr:twoCellAnchor>
    <xdr:from>
      <xdr:col>6</xdr:col>
      <xdr:colOff>150891</xdr:colOff>
      <xdr:row>14</xdr:row>
      <xdr:rowOff>132030</xdr:rowOff>
    </xdr:from>
    <xdr:to>
      <xdr:col>6</xdr:col>
      <xdr:colOff>367797</xdr:colOff>
      <xdr:row>14</xdr:row>
      <xdr:rowOff>179184</xdr:rowOff>
    </xdr:to>
    <xdr:cxnSp macro="">
      <xdr:nvCxnSpPr>
        <xdr:cNvPr id="8" name="直線矢印コネクタ 7">
          <a:extLst>
            <a:ext uri="{FF2B5EF4-FFF2-40B4-BE49-F238E27FC236}">
              <a16:creationId xmlns:a16="http://schemas.microsoft.com/office/drawing/2014/main" id="{4EFC4DC3-3C47-4EDF-7D73-EC32E2358982}"/>
            </a:ext>
          </a:extLst>
        </xdr:cNvPr>
        <xdr:cNvCxnSpPr/>
      </xdr:nvCxnSpPr>
      <xdr:spPr bwMode="auto">
        <a:xfrm flipV="1">
          <a:off x="4281535" y="3008391"/>
          <a:ext cx="216906" cy="47154"/>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84818</xdr:colOff>
      <xdr:row>8</xdr:row>
      <xdr:rowOff>26306</xdr:rowOff>
    </xdr:from>
    <xdr:to>
      <xdr:col>10</xdr:col>
      <xdr:colOff>473075</xdr:colOff>
      <xdr:row>52</xdr:row>
      <xdr:rowOff>149678</xdr:rowOff>
    </xdr:to>
    <xdr:pic>
      <xdr:nvPicPr>
        <xdr:cNvPr id="48" name="図 47">
          <a:extLst>
            <a:ext uri="{FF2B5EF4-FFF2-40B4-BE49-F238E27FC236}">
              <a16:creationId xmlns:a16="http://schemas.microsoft.com/office/drawing/2014/main" id="{BFFA4DB3-5DB8-8D3B-ED0A-F564FC07488D}"/>
            </a:ext>
          </a:extLst>
        </xdr:cNvPr>
        <xdr:cNvPicPr>
          <a:picLocks noChangeAspect="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tretch>
          <a:fillRect/>
        </a:stretch>
      </xdr:blipFill>
      <xdr:spPr>
        <a:xfrm>
          <a:off x="84818" y="1659163"/>
          <a:ext cx="6252936" cy="8369301"/>
        </a:xfrm>
        <a:prstGeom prst="rect">
          <a:avLst/>
        </a:prstGeom>
      </xdr:spPr>
    </xdr:pic>
    <xdr:clientData/>
  </xdr:twoCellAnchor>
  <xdr:twoCellAnchor>
    <xdr:from>
      <xdr:col>8</xdr:col>
      <xdr:colOff>325203</xdr:colOff>
      <xdr:row>1</xdr:row>
      <xdr:rowOff>15812</xdr:rowOff>
    </xdr:from>
    <xdr:to>
      <xdr:col>10</xdr:col>
      <xdr:colOff>767365</xdr:colOff>
      <xdr:row>5</xdr:row>
      <xdr:rowOff>67733</xdr:rowOff>
    </xdr:to>
    <xdr:sp macro="" textlink="">
      <xdr:nvSpPr>
        <xdr:cNvPr id="27" name="テキスト ボックス 26">
          <a:extLst>
            <a:ext uri="{FF2B5EF4-FFF2-40B4-BE49-F238E27FC236}">
              <a16:creationId xmlns:a16="http://schemas.microsoft.com/office/drawing/2014/main" id="{00000000-0008-0000-0300-00001B000000}"/>
            </a:ext>
          </a:extLst>
        </xdr:cNvPr>
        <xdr:cNvSpPr txBox="1"/>
      </xdr:nvSpPr>
      <xdr:spPr>
        <a:xfrm>
          <a:off x="5373453" y="320612"/>
          <a:ext cx="1813762" cy="775821"/>
        </a:xfrm>
        <a:prstGeom prst="star32">
          <a:avLst>
            <a:gd name="adj" fmla="val 42130"/>
          </a:avLst>
        </a:prstGeom>
        <a:solidFill>
          <a:schemeClr val="bg1"/>
        </a:solidFill>
        <a:ln w="38100"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440"/>
            </a:lnSpc>
          </a:pPr>
          <a:r>
            <a:rPr kumimoji="1" lang="en-US" altLang="ja-JP" sz="1100">
              <a:latin typeface="UD デジタル 教科書体 NK-B" panose="02020700000000000000" pitchFamily="18" charset="-128"/>
              <a:ea typeface="UD デジタル 教科書体 NK-B" panose="02020700000000000000" pitchFamily="18" charset="-128"/>
            </a:rPr>
            <a:t>9:25</a:t>
          </a:r>
          <a:r>
            <a:rPr kumimoji="1" lang="ja-JP" altLang="en-US" sz="1100">
              <a:latin typeface="UD デジタル 教科書体 NK-B" panose="02020700000000000000" pitchFamily="18" charset="-128"/>
              <a:ea typeface="UD デジタル 教科書体 NK-B" panose="02020700000000000000" pitchFamily="18" charset="-128"/>
            </a:rPr>
            <a:t>過ぎたら</a:t>
          </a:r>
          <a:endParaRPr kumimoji="1" lang="en-US" altLang="ja-JP" sz="1100">
            <a:latin typeface="UD デジタル 教科書体 NK-B" panose="02020700000000000000" pitchFamily="18" charset="-128"/>
            <a:ea typeface="UD デジタル 教科書体 NK-B" panose="02020700000000000000" pitchFamily="18" charset="-128"/>
          </a:endParaRPr>
        </a:p>
        <a:p>
          <a:pPr algn="ctr">
            <a:lnSpc>
              <a:spcPts val="1440"/>
            </a:lnSpc>
          </a:pPr>
          <a:r>
            <a:rPr kumimoji="1" lang="ja-JP" altLang="en-US" sz="1100">
              <a:latin typeface="UD デジタル 教科書体 NK-B" panose="02020700000000000000" pitchFamily="18" charset="-128"/>
              <a:ea typeface="UD デジタル 教科書体 NK-B" panose="02020700000000000000" pitchFamily="18" charset="-128"/>
            </a:rPr>
            <a:t>最後尾スタート</a:t>
          </a:r>
          <a:endParaRPr kumimoji="1" lang="en-US" altLang="ja-JP" sz="11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1</xdr:col>
      <xdr:colOff>219630</xdr:colOff>
      <xdr:row>32</xdr:row>
      <xdr:rowOff>58760</xdr:rowOff>
    </xdr:from>
    <xdr:to>
      <xdr:col>3</xdr:col>
      <xdr:colOff>97711</xdr:colOff>
      <xdr:row>34</xdr:row>
      <xdr:rowOff>56785</xdr:rowOff>
    </xdr:to>
    <xdr:sp macro="" textlink="">
      <xdr:nvSpPr>
        <xdr:cNvPr id="36" name="正方形/長方形 35">
          <a:extLst>
            <a:ext uri="{FF2B5EF4-FFF2-40B4-BE49-F238E27FC236}">
              <a16:creationId xmlns:a16="http://schemas.microsoft.com/office/drawing/2014/main" id="{00000000-0008-0000-0300-000024000000}"/>
            </a:ext>
          </a:extLst>
        </xdr:cNvPr>
        <xdr:cNvSpPr/>
      </xdr:nvSpPr>
      <xdr:spPr bwMode="auto">
        <a:xfrm>
          <a:off x="466574" y="6538112"/>
          <a:ext cx="1242156" cy="256729"/>
        </a:xfrm>
        <a:prstGeom prst="rect">
          <a:avLst/>
        </a:prstGeom>
        <a:solidFill>
          <a:schemeClr val="bg1"/>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rPr>
            <a:t>一般</a:t>
          </a:r>
          <a:r>
            <a:rPr kumimoji="1" lang="en-US" altLang="ja-JP" sz="1100">
              <a:latin typeface="HGS創英角ｺﾞｼｯｸUB" panose="020B0900000000000000" pitchFamily="50" charset="-128"/>
              <a:ea typeface="HGS創英角ｺﾞｼｯｸUB" panose="020B0900000000000000" pitchFamily="50" charset="-128"/>
              <a:cs typeface="Arial" panose="020B0604020202020204" pitchFamily="34" charset="0"/>
            </a:rPr>
            <a:t>(No243)</a:t>
          </a:r>
          <a:endPar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twoCellAnchor>
    <xdr:from>
      <xdr:col>0</xdr:col>
      <xdr:colOff>202072</xdr:colOff>
      <xdr:row>18</xdr:row>
      <xdr:rowOff>68910</xdr:rowOff>
    </xdr:from>
    <xdr:to>
      <xdr:col>5</xdr:col>
      <xdr:colOff>12278</xdr:colOff>
      <xdr:row>22</xdr:row>
      <xdr:rowOff>51765</xdr:rowOff>
    </xdr:to>
    <xdr:sp macro="" textlink="">
      <xdr:nvSpPr>
        <xdr:cNvPr id="29" name="テキスト ボックス 28">
          <a:extLst>
            <a:ext uri="{FF2B5EF4-FFF2-40B4-BE49-F238E27FC236}">
              <a16:creationId xmlns:a16="http://schemas.microsoft.com/office/drawing/2014/main" id="{00000000-0008-0000-0300-00001D000000}"/>
            </a:ext>
          </a:extLst>
        </xdr:cNvPr>
        <xdr:cNvSpPr txBox="1"/>
      </xdr:nvSpPr>
      <xdr:spPr>
        <a:xfrm>
          <a:off x="202072" y="3820114"/>
          <a:ext cx="2785299" cy="735447"/>
        </a:xfrm>
        <a:prstGeom prst="wedgeRectCallout">
          <a:avLst>
            <a:gd name="adj1" fmla="val 73223"/>
            <a:gd name="adj2" fmla="val 58222"/>
          </a:avLst>
        </a:prstGeom>
        <a:ln/>
      </xdr:spPr>
      <xdr:style>
        <a:lnRef idx="2">
          <a:schemeClr val="dk1"/>
        </a:lnRef>
        <a:fillRef idx="1">
          <a:schemeClr val="lt1"/>
        </a:fillRef>
        <a:effectRef idx="0">
          <a:schemeClr val="dk1"/>
        </a:effectRef>
        <a:fontRef idx="minor">
          <a:schemeClr val="dk1"/>
        </a:fontRef>
      </xdr:style>
      <xdr:txBody>
        <a:bodyPr vertOverflow="clip" horzOverflow="clip" wrap="square" lIns="0" tIns="0" rIns="0" bIns="0" rtlCol="0" anchor="ctr"/>
        <a:lstStyle/>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スタート位置（全部門共通）</a:t>
          </a:r>
          <a:endPar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一般ロング　９：４０スタート</a:t>
          </a:r>
          <a:endPar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シニア女性　９：４８スタート</a:t>
          </a:r>
        </a:p>
      </xdr:txBody>
    </xdr:sp>
    <xdr:clientData/>
  </xdr:twoCellAnchor>
  <xdr:twoCellAnchor>
    <xdr:from>
      <xdr:col>6</xdr:col>
      <xdr:colOff>24245</xdr:colOff>
      <xdr:row>33</xdr:row>
      <xdr:rowOff>9526</xdr:rowOff>
    </xdr:from>
    <xdr:to>
      <xdr:col>7</xdr:col>
      <xdr:colOff>654108</xdr:colOff>
      <xdr:row>34</xdr:row>
      <xdr:rowOff>83821</xdr:rowOff>
    </xdr:to>
    <xdr:sp macro="" textlink="">
      <xdr:nvSpPr>
        <xdr:cNvPr id="44" name="正方形/長方形 43">
          <a:extLst>
            <a:ext uri="{FF2B5EF4-FFF2-40B4-BE49-F238E27FC236}">
              <a16:creationId xmlns:a16="http://schemas.microsoft.com/office/drawing/2014/main" id="{00000000-0008-0000-0300-00002C000000}"/>
            </a:ext>
          </a:extLst>
        </xdr:cNvPr>
        <xdr:cNvSpPr/>
      </xdr:nvSpPr>
      <xdr:spPr bwMode="auto">
        <a:xfrm>
          <a:off x="3730336" y="6140162"/>
          <a:ext cx="1322590" cy="247477"/>
        </a:xfrm>
        <a:prstGeom prst="rect">
          <a:avLst/>
        </a:prstGeom>
        <a:solidFill>
          <a:schemeClr val="bg1"/>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rPr>
            <a:t>シニア</a:t>
          </a:r>
          <a:r>
            <a:rPr kumimoji="1" lang="en-US" altLang="ja-JP" sz="1000">
              <a:latin typeface="HGS創英角ｺﾞｼｯｸUB" panose="020B0900000000000000" pitchFamily="50" charset="-128"/>
              <a:ea typeface="HGS創英角ｺﾞｼｯｸUB" panose="020B0900000000000000" pitchFamily="50" charset="-128"/>
              <a:cs typeface="Arial" panose="020B0604020202020204" pitchFamily="34" charset="0"/>
            </a:rPr>
            <a:t>(No648)</a:t>
          </a:r>
          <a:endPar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twoCellAnchor>
    <xdr:from>
      <xdr:col>8</xdr:col>
      <xdr:colOff>492183</xdr:colOff>
      <xdr:row>33</xdr:row>
      <xdr:rowOff>35851</xdr:rowOff>
    </xdr:from>
    <xdr:to>
      <xdr:col>10</xdr:col>
      <xdr:colOff>165215</xdr:colOff>
      <xdr:row>34</xdr:row>
      <xdr:rowOff>77761</xdr:rowOff>
    </xdr:to>
    <xdr:sp macro="" textlink="">
      <xdr:nvSpPr>
        <xdr:cNvPr id="45" name="正方形/長方形 44">
          <a:extLst>
            <a:ext uri="{FF2B5EF4-FFF2-40B4-BE49-F238E27FC236}">
              <a16:creationId xmlns:a16="http://schemas.microsoft.com/office/drawing/2014/main" id="{00000000-0008-0000-0300-00002D000000}"/>
            </a:ext>
          </a:extLst>
        </xdr:cNvPr>
        <xdr:cNvSpPr/>
      </xdr:nvSpPr>
      <xdr:spPr bwMode="auto">
        <a:xfrm>
          <a:off x="5583728" y="6166487"/>
          <a:ext cx="1058487" cy="215092"/>
        </a:xfrm>
        <a:prstGeom prst="rect">
          <a:avLst/>
        </a:prstGeom>
        <a:solidFill>
          <a:schemeClr val="bg1"/>
        </a:solidFill>
        <a:ln w="38100">
          <a:solidFill>
            <a:srgbClr val="FF0000"/>
          </a:solidFill>
          <a:prstDash val="solid"/>
          <a:round/>
          <a:headEnd/>
          <a:tailEnd type="triangle" w="med" len="med"/>
        </a:ln>
        <a:effectLst/>
      </xdr:spPr>
      <xdr:txBody>
        <a:bodyPr vertOverflow="clip" horzOverflow="clip" lIns="0" tIns="0" rIns="0" bIns="0" rtlCol="0" anchor="ctr"/>
        <a:lstStyle/>
        <a:p>
          <a:pPr algn="ctr"/>
          <a:r>
            <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rPr>
            <a:t>女性</a:t>
          </a:r>
          <a:r>
            <a:rPr kumimoji="1" lang="en-US" altLang="ja-JP" sz="1000">
              <a:latin typeface="HGS創英角ｺﾞｼｯｸUB" panose="020B0900000000000000" pitchFamily="50" charset="-128"/>
              <a:ea typeface="HGS創英角ｺﾞｼｯｸUB" panose="020B0900000000000000" pitchFamily="50" charset="-128"/>
              <a:cs typeface="Arial" panose="020B0604020202020204" pitchFamily="34" charset="0"/>
            </a:rPr>
            <a:t>(No510)</a:t>
          </a:r>
          <a:endParaRPr kumimoji="1" lang="ja-JP" altLang="en-US" sz="10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twoCellAnchor>
  <xdr:twoCellAnchor>
    <xdr:from>
      <xdr:col>8</xdr:col>
      <xdr:colOff>58420</xdr:colOff>
      <xdr:row>41</xdr:row>
      <xdr:rowOff>100831</xdr:rowOff>
    </xdr:from>
    <xdr:to>
      <xdr:col>8</xdr:col>
      <xdr:colOff>264160</xdr:colOff>
      <xdr:row>42</xdr:row>
      <xdr:rowOff>56655</xdr:rowOff>
    </xdr:to>
    <xdr:sp macro="" textlink="">
      <xdr:nvSpPr>
        <xdr:cNvPr id="4" name="正方形/長方形 3">
          <a:extLst>
            <a:ext uri="{FF2B5EF4-FFF2-40B4-BE49-F238E27FC236}">
              <a16:creationId xmlns:a16="http://schemas.microsoft.com/office/drawing/2014/main" id="{3D90C83C-F9FB-461F-AAE4-34AE427712A6}"/>
            </a:ext>
          </a:extLst>
        </xdr:cNvPr>
        <xdr:cNvSpPr/>
      </xdr:nvSpPr>
      <xdr:spPr bwMode="auto">
        <a:xfrm>
          <a:off x="5079624" y="9578794"/>
          <a:ext cx="205740" cy="143972"/>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10</xdr:col>
      <xdr:colOff>74930</xdr:colOff>
      <xdr:row>44</xdr:row>
      <xdr:rowOff>154410</xdr:rowOff>
    </xdr:from>
    <xdr:to>
      <xdr:col>10</xdr:col>
      <xdr:colOff>303530</xdr:colOff>
      <xdr:row>45</xdr:row>
      <xdr:rowOff>135358</xdr:rowOff>
    </xdr:to>
    <xdr:sp macro="" textlink="">
      <xdr:nvSpPr>
        <xdr:cNvPr id="18" name="正方形/長方形 17">
          <a:extLst>
            <a:ext uri="{FF2B5EF4-FFF2-40B4-BE49-F238E27FC236}">
              <a16:creationId xmlns:a16="http://schemas.microsoft.com/office/drawing/2014/main" id="{F52040C3-8B10-4D83-B141-8D5B503276D9}"/>
            </a:ext>
          </a:extLst>
        </xdr:cNvPr>
        <xdr:cNvSpPr/>
      </xdr:nvSpPr>
      <xdr:spPr bwMode="auto">
        <a:xfrm>
          <a:off x="6460208" y="10196817"/>
          <a:ext cx="228600" cy="169097"/>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10</xdr:col>
      <xdr:colOff>296545</xdr:colOff>
      <xdr:row>44</xdr:row>
      <xdr:rowOff>114404</xdr:rowOff>
    </xdr:from>
    <xdr:to>
      <xdr:col>10</xdr:col>
      <xdr:colOff>896620</xdr:colOff>
      <xdr:row>45</xdr:row>
      <xdr:rowOff>162029</xdr:rowOff>
    </xdr:to>
    <xdr:sp macro="" textlink="">
      <xdr:nvSpPr>
        <xdr:cNvPr id="5" name="テキスト ボックス 4">
          <a:extLst>
            <a:ext uri="{FF2B5EF4-FFF2-40B4-BE49-F238E27FC236}">
              <a16:creationId xmlns:a16="http://schemas.microsoft.com/office/drawing/2014/main" id="{38E1A902-B8E1-43E6-8948-E74118F7C156}"/>
            </a:ext>
          </a:extLst>
        </xdr:cNvPr>
        <xdr:cNvSpPr txBox="1"/>
      </xdr:nvSpPr>
      <xdr:spPr>
        <a:xfrm>
          <a:off x="6681823" y="10156811"/>
          <a:ext cx="600075" cy="2357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高橋</a:t>
          </a:r>
        </a:p>
      </xdr:txBody>
    </xdr:sp>
    <xdr:clientData/>
  </xdr:twoCellAnchor>
  <xdr:twoCellAnchor>
    <xdr:from>
      <xdr:col>8</xdr:col>
      <xdr:colOff>4299</xdr:colOff>
      <xdr:row>40</xdr:row>
      <xdr:rowOff>89086</xdr:rowOff>
    </xdr:from>
    <xdr:to>
      <xdr:col>8</xdr:col>
      <xdr:colOff>600611</xdr:colOff>
      <xdr:row>41</xdr:row>
      <xdr:rowOff>154218</xdr:rowOff>
    </xdr:to>
    <xdr:sp macro="" textlink="">
      <xdr:nvSpPr>
        <xdr:cNvPr id="20" name="テキスト ボックス 19">
          <a:extLst>
            <a:ext uri="{FF2B5EF4-FFF2-40B4-BE49-F238E27FC236}">
              <a16:creationId xmlns:a16="http://schemas.microsoft.com/office/drawing/2014/main" id="{01489C1E-038D-438B-9761-CB083A9E2DEF}"/>
            </a:ext>
          </a:extLst>
        </xdr:cNvPr>
        <xdr:cNvSpPr txBox="1"/>
      </xdr:nvSpPr>
      <xdr:spPr>
        <a:xfrm>
          <a:off x="5025503" y="9378901"/>
          <a:ext cx="596312" cy="253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平</a:t>
          </a:r>
        </a:p>
      </xdr:txBody>
    </xdr:sp>
    <xdr:clientData/>
  </xdr:twoCellAnchor>
  <xdr:twoCellAnchor editAs="oneCell">
    <xdr:from>
      <xdr:col>2</xdr:col>
      <xdr:colOff>387961</xdr:colOff>
      <xdr:row>5</xdr:row>
      <xdr:rowOff>225128</xdr:rowOff>
    </xdr:from>
    <xdr:to>
      <xdr:col>9</xdr:col>
      <xdr:colOff>249251</xdr:colOff>
      <xdr:row>7</xdr:row>
      <xdr:rowOff>145399</xdr:rowOff>
    </xdr:to>
    <xdr:pic>
      <xdr:nvPicPr>
        <xdr:cNvPr id="7" name="図 6">
          <a:extLst>
            <a:ext uri="{FF2B5EF4-FFF2-40B4-BE49-F238E27FC236}">
              <a16:creationId xmlns:a16="http://schemas.microsoft.com/office/drawing/2014/main" id="{FE42C430-4928-43AC-F3C1-DE841A8DA976}"/>
            </a:ext>
          </a:extLst>
        </xdr:cNvPr>
        <xdr:cNvPicPr>
          <a:picLocks noChangeAspect="1"/>
        </xdr:cNvPicPr>
      </xdr:nvPicPr>
      <xdr:blipFill rotWithShape="1">
        <a:blip xmlns:r="http://schemas.openxmlformats.org/officeDocument/2006/relationships" r:embed="rId2"/>
        <a:srcRect b="82388"/>
        <a:stretch/>
      </xdr:blipFill>
      <xdr:spPr>
        <a:xfrm>
          <a:off x="1316942" y="1248184"/>
          <a:ext cx="4635550" cy="346779"/>
        </a:xfrm>
        <a:prstGeom prst="rect">
          <a:avLst/>
        </a:prstGeom>
      </xdr:spPr>
    </xdr:pic>
    <xdr:clientData/>
  </xdr:twoCellAnchor>
  <xdr:twoCellAnchor editAs="oneCell">
    <xdr:from>
      <xdr:col>1</xdr:col>
      <xdr:colOff>94075</xdr:colOff>
      <xdr:row>26</xdr:row>
      <xdr:rowOff>23518</xdr:rowOff>
    </xdr:from>
    <xdr:to>
      <xdr:col>9</xdr:col>
      <xdr:colOff>373121</xdr:colOff>
      <xdr:row>29</xdr:row>
      <xdr:rowOff>12489</xdr:rowOff>
    </xdr:to>
    <xdr:pic>
      <xdr:nvPicPr>
        <xdr:cNvPr id="3" name="図 2">
          <a:extLst>
            <a:ext uri="{FF2B5EF4-FFF2-40B4-BE49-F238E27FC236}">
              <a16:creationId xmlns:a16="http://schemas.microsoft.com/office/drawing/2014/main" id="{03DE970C-9D59-9907-B0DA-4912338453B0}"/>
            </a:ext>
          </a:extLst>
        </xdr:cNvPr>
        <xdr:cNvPicPr>
          <a:picLocks noChangeAspect="1"/>
        </xdr:cNvPicPr>
      </xdr:nvPicPr>
      <xdr:blipFill rotWithShape="1">
        <a:blip xmlns:r="http://schemas.openxmlformats.org/officeDocument/2006/relationships" r:embed="rId3"/>
        <a:srcRect l="2064" t="19049" r="2030" b="17922"/>
        <a:stretch/>
      </xdr:blipFill>
      <xdr:spPr>
        <a:xfrm>
          <a:off x="341019" y="5279907"/>
          <a:ext cx="5738518" cy="540926"/>
        </a:xfrm>
        <a:prstGeom prst="rect">
          <a:avLst/>
        </a:prstGeom>
      </xdr:spPr>
    </xdr:pic>
    <xdr:clientData/>
  </xdr:twoCellAnchor>
  <xdr:twoCellAnchor>
    <xdr:from>
      <xdr:col>4</xdr:col>
      <xdr:colOff>16398</xdr:colOff>
      <xdr:row>9</xdr:row>
      <xdr:rowOff>113232</xdr:rowOff>
    </xdr:from>
    <xdr:to>
      <xdr:col>4</xdr:col>
      <xdr:colOff>277803</xdr:colOff>
      <xdr:row>10</xdr:row>
      <xdr:rowOff>63539</xdr:rowOff>
    </xdr:to>
    <xdr:sp macro="" textlink="">
      <xdr:nvSpPr>
        <xdr:cNvPr id="8" name="正方形/長方形 8">
          <a:extLst>
            <a:ext uri="{FF2B5EF4-FFF2-40B4-BE49-F238E27FC236}">
              <a16:creationId xmlns:a16="http://schemas.microsoft.com/office/drawing/2014/main" id="{DC67FFB0-2C28-42CB-A73F-23118F201DB3}"/>
            </a:ext>
          </a:extLst>
        </xdr:cNvPr>
        <xdr:cNvSpPr/>
      </xdr:nvSpPr>
      <xdr:spPr bwMode="auto">
        <a:xfrm rot="19774459">
          <a:off x="2130948" y="1916632"/>
          <a:ext cx="261405" cy="134457"/>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5</xdr:col>
      <xdr:colOff>539750</xdr:colOff>
      <xdr:row>35</xdr:row>
      <xdr:rowOff>63500</xdr:rowOff>
    </xdr:from>
    <xdr:to>
      <xdr:col>10</xdr:col>
      <xdr:colOff>962204</xdr:colOff>
      <xdr:row>36</xdr:row>
      <xdr:rowOff>95261</xdr:rowOff>
    </xdr:to>
    <xdr:pic>
      <xdr:nvPicPr>
        <xdr:cNvPr id="30" name="図 29">
          <a:extLst>
            <a:ext uri="{FF2B5EF4-FFF2-40B4-BE49-F238E27FC236}">
              <a16:creationId xmlns:a16="http://schemas.microsoft.com/office/drawing/2014/main" id="{066C240F-6E43-2393-C554-AFE7B8524DE8}"/>
            </a:ext>
          </a:extLst>
        </xdr:cNvPr>
        <xdr:cNvPicPr>
          <a:picLocks noChangeAspect="1"/>
        </xdr:cNvPicPr>
      </xdr:nvPicPr>
      <xdr:blipFill>
        <a:blip xmlns:r="http://schemas.openxmlformats.org/officeDocument/2006/relationships" r:embed="rId4"/>
        <a:stretch>
          <a:fillRect/>
        </a:stretch>
      </xdr:blipFill>
      <xdr:spPr>
        <a:xfrm>
          <a:off x="3206750" y="7937500"/>
          <a:ext cx="3473629" cy="203210"/>
        </a:xfrm>
        <a:prstGeom prst="rect">
          <a:avLst/>
        </a:prstGeom>
      </xdr:spPr>
    </xdr:pic>
    <xdr:clientData/>
  </xdr:twoCellAnchor>
  <xdr:twoCellAnchor editAs="oneCell">
    <xdr:from>
      <xdr:col>0</xdr:col>
      <xdr:colOff>222250</xdr:colOff>
      <xdr:row>35</xdr:row>
      <xdr:rowOff>95250</xdr:rowOff>
    </xdr:from>
    <xdr:to>
      <xdr:col>5</xdr:col>
      <xdr:colOff>390671</xdr:colOff>
      <xdr:row>36</xdr:row>
      <xdr:rowOff>57158</xdr:rowOff>
    </xdr:to>
    <xdr:pic>
      <xdr:nvPicPr>
        <xdr:cNvPr id="31" name="図 30">
          <a:extLst>
            <a:ext uri="{FF2B5EF4-FFF2-40B4-BE49-F238E27FC236}">
              <a16:creationId xmlns:a16="http://schemas.microsoft.com/office/drawing/2014/main" id="{CBA74BF4-6EF2-92F1-4156-513AFB0C83F0}"/>
            </a:ext>
          </a:extLst>
        </xdr:cNvPr>
        <xdr:cNvPicPr>
          <a:picLocks noChangeAspect="1"/>
        </xdr:cNvPicPr>
      </xdr:nvPicPr>
      <xdr:blipFill>
        <a:blip xmlns:r="http://schemas.openxmlformats.org/officeDocument/2006/relationships" r:embed="rId5"/>
        <a:stretch>
          <a:fillRect/>
        </a:stretch>
      </xdr:blipFill>
      <xdr:spPr>
        <a:xfrm>
          <a:off x="222250" y="7969250"/>
          <a:ext cx="2832246" cy="133357"/>
        </a:xfrm>
        <a:prstGeom prst="rect">
          <a:avLst/>
        </a:prstGeom>
      </xdr:spPr>
    </xdr:pic>
    <xdr:clientData/>
  </xdr:twoCellAnchor>
  <xdr:twoCellAnchor>
    <xdr:from>
      <xdr:col>3</xdr:col>
      <xdr:colOff>415925</xdr:colOff>
      <xdr:row>44</xdr:row>
      <xdr:rowOff>95117</xdr:rowOff>
    </xdr:from>
    <xdr:to>
      <xdr:col>4</xdr:col>
      <xdr:colOff>488950</xdr:colOff>
      <xdr:row>45</xdr:row>
      <xdr:rowOff>170276</xdr:rowOff>
    </xdr:to>
    <xdr:sp macro="" textlink="">
      <xdr:nvSpPr>
        <xdr:cNvPr id="21" name="テキスト ボックス 20">
          <a:extLst>
            <a:ext uri="{FF2B5EF4-FFF2-40B4-BE49-F238E27FC236}">
              <a16:creationId xmlns:a16="http://schemas.microsoft.com/office/drawing/2014/main" id="{18658EC8-A6E1-4453-9A43-464BFE86FBF5}"/>
            </a:ext>
          </a:extLst>
        </xdr:cNvPr>
        <xdr:cNvSpPr txBox="1"/>
      </xdr:nvSpPr>
      <xdr:spPr>
        <a:xfrm>
          <a:off x="2026944" y="10137524"/>
          <a:ext cx="755062" cy="26330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rPr>
            <a:t>黒肥地</a:t>
          </a:r>
        </a:p>
      </xdr:txBody>
    </xdr:sp>
    <xdr:clientData/>
  </xdr:twoCellAnchor>
  <xdr:twoCellAnchor>
    <xdr:from>
      <xdr:col>3</xdr:col>
      <xdr:colOff>527051</xdr:colOff>
      <xdr:row>43</xdr:row>
      <xdr:rowOff>58328</xdr:rowOff>
    </xdr:from>
    <xdr:to>
      <xdr:col>4</xdr:col>
      <xdr:colOff>190500</xdr:colOff>
      <xdr:row>44</xdr:row>
      <xdr:rowOff>100427</xdr:rowOff>
    </xdr:to>
    <xdr:sp macro="" textlink="">
      <xdr:nvSpPr>
        <xdr:cNvPr id="22" name="正方形/長方形 21">
          <a:extLst>
            <a:ext uri="{FF2B5EF4-FFF2-40B4-BE49-F238E27FC236}">
              <a16:creationId xmlns:a16="http://schemas.microsoft.com/office/drawing/2014/main" id="{899A47AA-7D08-464C-A84A-8399D3E141D8}"/>
            </a:ext>
          </a:extLst>
        </xdr:cNvPr>
        <xdr:cNvSpPr/>
      </xdr:nvSpPr>
      <xdr:spPr bwMode="auto">
        <a:xfrm>
          <a:off x="2138070" y="9912587"/>
          <a:ext cx="345486" cy="230247"/>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3</xdr:col>
      <xdr:colOff>553967</xdr:colOff>
      <xdr:row>11</xdr:row>
      <xdr:rowOff>65701</xdr:rowOff>
    </xdr:from>
    <xdr:to>
      <xdr:col>4</xdr:col>
      <xdr:colOff>143877</xdr:colOff>
      <xdr:row>12</xdr:row>
      <xdr:rowOff>70283</xdr:rowOff>
    </xdr:to>
    <xdr:sp macro="" textlink="">
      <xdr:nvSpPr>
        <xdr:cNvPr id="6" name="正方形/長方形 5">
          <a:extLst>
            <a:ext uri="{FF2B5EF4-FFF2-40B4-BE49-F238E27FC236}">
              <a16:creationId xmlns:a16="http://schemas.microsoft.com/office/drawing/2014/main" id="{93FB5A97-18CA-CAC5-253A-E1AB37AFA7D1}"/>
            </a:ext>
          </a:extLst>
        </xdr:cNvPr>
        <xdr:cNvSpPr/>
      </xdr:nvSpPr>
      <xdr:spPr bwMode="auto">
        <a:xfrm rot="20264965">
          <a:off x="2168204" y="3163833"/>
          <a:ext cx="271699" cy="195082"/>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2</xdr:col>
      <xdr:colOff>193921</xdr:colOff>
      <xdr:row>14</xdr:row>
      <xdr:rowOff>5705</xdr:rowOff>
    </xdr:from>
    <xdr:to>
      <xdr:col>6</xdr:col>
      <xdr:colOff>173830</xdr:colOff>
      <xdr:row>16</xdr:row>
      <xdr:rowOff>114072</xdr:rowOff>
    </xdr:to>
    <xdr:pic>
      <xdr:nvPicPr>
        <xdr:cNvPr id="14" name="図 13">
          <a:extLst>
            <a:ext uri="{FF2B5EF4-FFF2-40B4-BE49-F238E27FC236}">
              <a16:creationId xmlns:a16="http://schemas.microsoft.com/office/drawing/2014/main" id="{07B1051D-1456-1172-98A8-8BAEE6912262}"/>
            </a:ext>
          </a:extLst>
        </xdr:cNvPr>
        <xdr:cNvPicPr>
          <a:picLocks noChangeAspect="1"/>
        </xdr:cNvPicPr>
      </xdr:nvPicPr>
      <xdr:blipFill>
        <a:blip xmlns:r="http://schemas.openxmlformats.org/officeDocument/2006/relationships" r:embed="rId6"/>
        <a:stretch>
          <a:fillRect/>
        </a:stretch>
      </xdr:blipFill>
      <xdr:spPr>
        <a:xfrm>
          <a:off x="1123607" y="3644597"/>
          <a:ext cx="2717633" cy="484804"/>
        </a:xfrm>
        <a:prstGeom prst="rect">
          <a:avLst/>
        </a:prstGeom>
      </xdr:spPr>
    </xdr:pic>
    <xdr:clientData/>
  </xdr:twoCellAnchor>
  <xdr:twoCellAnchor>
    <xdr:from>
      <xdr:col>6</xdr:col>
      <xdr:colOff>35278</xdr:colOff>
      <xdr:row>8</xdr:row>
      <xdr:rowOff>105833</xdr:rowOff>
    </xdr:from>
    <xdr:to>
      <xdr:col>6</xdr:col>
      <xdr:colOff>540926</xdr:colOff>
      <xdr:row>8</xdr:row>
      <xdr:rowOff>117592</xdr:rowOff>
    </xdr:to>
    <xdr:cxnSp macro="">
      <xdr:nvCxnSpPr>
        <xdr:cNvPr id="19" name="直線矢印コネクタ 18">
          <a:extLst>
            <a:ext uri="{FF2B5EF4-FFF2-40B4-BE49-F238E27FC236}">
              <a16:creationId xmlns:a16="http://schemas.microsoft.com/office/drawing/2014/main" id="{FBDFB12A-90AB-F236-E10C-DE147CB3DBCB}"/>
            </a:ext>
          </a:extLst>
        </xdr:cNvPr>
        <xdr:cNvCxnSpPr/>
      </xdr:nvCxnSpPr>
      <xdr:spPr bwMode="auto">
        <a:xfrm flipH="1">
          <a:off x="3692408" y="1740370"/>
          <a:ext cx="505648" cy="11759"/>
        </a:xfrm>
        <a:prstGeom prst="straightConnector1">
          <a:avLst/>
        </a:prstGeom>
        <a:solidFill>
          <a:srgbClr xmlns:mc="http://schemas.openxmlformats.org/markup-compatibility/2006" xmlns:a14="http://schemas.microsoft.com/office/drawing/2010/main" val="FFFFFF" mc:Ignorable="a14" a14:legacySpreadsheetColorIndex="65"/>
        </a:solidFill>
        <a:ln w="57150" cap="flat" cmpd="sng" algn="ctr">
          <a:solidFill>
            <a:srgbClr val="00B05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520935</xdr:colOff>
      <xdr:row>7</xdr:row>
      <xdr:rowOff>189324</xdr:rowOff>
    </xdr:from>
    <xdr:to>
      <xdr:col>10</xdr:col>
      <xdr:colOff>321028</xdr:colOff>
      <xdr:row>9</xdr:row>
      <xdr:rowOff>130528</xdr:rowOff>
    </xdr:to>
    <xdr:sp macro="" textlink="">
      <xdr:nvSpPr>
        <xdr:cNvPr id="25" name="テキスト ボックス 24">
          <a:extLst>
            <a:ext uri="{FF2B5EF4-FFF2-40B4-BE49-F238E27FC236}">
              <a16:creationId xmlns:a16="http://schemas.microsoft.com/office/drawing/2014/main" id="{0DFB246E-8B18-F2C3-C11C-852B0B3A3C56}"/>
            </a:ext>
          </a:extLst>
        </xdr:cNvPr>
        <xdr:cNvSpPr txBox="1"/>
      </xdr:nvSpPr>
      <xdr:spPr>
        <a:xfrm>
          <a:off x="4188060" y="1649824"/>
          <a:ext cx="2530593" cy="3222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00B050"/>
              </a:solidFill>
              <a:latin typeface="UD デジタル 教科書体 NK-B" panose="02020700000000000000" pitchFamily="18" charset="-128"/>
              <a:ea typeface="UD デジタル 教科書体 NK-B" panose="02020700000000000000" pitchFamily="18" charset="-128"/>
            </a:rPr>
            <a:t>ロング</a:t>
          </a:r>
          <a:r>
            <a:rPr kumimoji="1" lang="en-US" altLang="ja-JP" sz="1100">
              <a:solidFill>
                <a:srgbClr val="00B05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rgbClr val="00B050"/>
              </a:solidFill>
              <a:latin typeface="UD デジタル 教科書体 NK-B" panose="02020700000000000000" pitchFamily="18" charset="-128"/>
              <a:ea typeface="UD デジタル 教科書体 NK-B" panose="02020700000000000000" pitchFamily="18" charset="-128"/>
            </a:rPr>
            <a:t>女性は第４ゲートから入場</a:t>
          </a:r>
          <a:endParaRPr kumimoji="1" lang="en-US" altLang="ja-JP" sz="1100">
            <a:solidFill>
              <a:srgbClr val="00B05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493889</xdr:colOff>
      <xdr:row>13</xdr:row>
      <xdr:rowOff>176389</xdr:rowOff>
    </xdr:from>
    <xdr:to>
      <xdr:col>10</xdr:col>
      <xdr:colOff>129352</xdr:colOff>
      <xdr:row>15</xdr:row>
      <xdr:rowOff>70556</xdr:rowOff>
    </xdr:to>
    <xdr:sp macro="" textlink="">
      <xdr:nvSpPr>
        <xdr:cNvPr id="28" name="テキスト ボックス 27">
          <a:extLst>
            <a:ext uri="{FF2B5EF4-FFF2-40B4-BE49-F238E27FC236}">
              <a16:creationId xmlns:a16="http://schemas.microsoft.com/office/drawing/2014/main" id="{124996D3-B398-8A96-4B0A-C4314326651E}"/>
            </a:ext>
          </a:extLst>
        </xdr:cNvPr>
        <xdr:cNvSpPr txBox="1"/>
      </xdr:nvSpPr>
      <xdr:spPr>
        <a:xfrm>
          <a:off x="4151019" y="2751667"/>
          <a:ext cx="2363611" cy="270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00B0F0"/>
              </a:solidFill>
              <a:latin typeface="UD デジタル 教科書体 NK-B" panose="02020700000000000000" pitchFamily="18" charset="-128"/>
              <a:ea typeface="UD デジタル 教科書体 NK-B" panose="02020700000000000000" pitchFamily="18" charset="-128"/>
            </a:rPr>
            <a:t>シニアは</a:t>
          </a:r>
          <a:r>
            <a:rPr kumimoji="1" lang="ja-JP" altLang="en-US" sz="1100" u="sng">
              <a:solidFill>
                <a:srgbClr val="00B0F0"/>
              </a:solidFill>
              <a:latin typeface="UD デジタル 教科書体 NK-B" panose="02020700000000000000" pitchFamily="18" charset="-128"/>
              <a:ea typeface="UD デジタル 教科書体 NK-B" panose="02020700000000000000" pitchFamily="18" charset="-128"/>
            </a:rPr>
            <a:t>第３ゲート</a:t>
          </a:r>
          <a:r>
            <a:rPr kumimoji="1" lang="ja-JP" altLang="en-US" sz="1100">
              <a:solidFill>
                <a:srgbClr val="00B0F0"/>
              </a:solidFill>
              <a:latin typeface="UD デジタル 教科書体 NK-B" panose="02020700000000000000" pitchFamily="18" charset="-128"/>
              <a:ea typeface="UD デジタル 教科書体 NK-B" panose="02020700000000000000" pitchFamily="18" charset="-128"/>
            </a:rPr>
            <a:t>から入場</a:t>
          </a:r>
          <a:endParaRPr kumimoji="1" lang="en-US" altLang="ja-JP" sz="1100">
            <a:solidFill>
              <a:srgbClr val="00B0F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94074</xdr:colOff>
      <xdr:row>14</xdr:row>
      <xdr:rowOff>117593</xdr:rowOff>
    </xdr:from>
    <xdr:to>
      <xdr:col>6</xdr:col>
      <xdr:colOff>517407</xdr:colOff>
      <xdr:row>15</xdr:row>
      <xdr:rowOff>35278</xdr:rowOff>
    </xdr:to>
    <xdr:cxnSp macro="">
      <xdr:nvCxnSpPr>
        <xdr:cNvPr id="34" name="直線矢印コネクタ 33">
          <a:extLst>
            <a:ext uri="{FF2B5EF4-FFF2-40B4-BE49-F238E27FC236}">
              <a16:creationId xmlns:a16="http://schemas.microsoft.com/office/drawing/2014/main" id="{DEA10A54-435B-8D22-77B3-856DC50327D9}"/>
            </a:ext>
          </a:extLst>
        </xdr:cNvPr>
        <xdr:cNvCxnSpPr/>
      </xdr:nvCxnSpPr>
      <xdr:spPr bwMode="auto">
        <a:xfrm flipH="1">
          <a:off x="3751204" y="2881019"/>
          <a:ext cx="423333" cy="105833"/>
        </a:xfrm>
        <a:prstGeom prst="straightConnector1">
          <a:avLst/>
        </a:prstGeom>
        <a:solidFill>
          <a:srgbClr xmlns:mc="http://schemas.openxmlformats.org/markup-compatibility/2006" xmlns:a14="http://schemas.microsoft.com/office/drawing/2010/main" val="FFFFFF" mc:Ignorable="a14" a14:legacySpreadsheetColorIndex="65"/>
        </a:solidFill>
        <a:ln w="57150" cap="flat" cmpd="sng" algn="ctr">
          <a:solidFill>
            <a:srgbClr val="00B0F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386291</xdr:colOff>
      <xdr:row>9</xdr:row>
      <xdr:rowOff>171450</xdr:rowOff>
    </xdr:from>
    <xdr:to>
      <xdr:col>10</xdr:col>
      <xdr:colOff>762000</xdr:colOff>
      <xdr:row>12</xdr:row>
      <xdr:rowOff>125471</xdr:rowOff>
    </xdr:to>
    <xdr:sp macro="" textlink="">
      <xdr:nvSpPr>
        <xdr:cNvPr id="37" name="吹き出し: 四角形 36">
          <a:extLst>
            <a:ext uri="{FF2B5EF4-FFF2-40B4-BE49-F238E27FC236}">
              <a16:creationId xmlns:a16="http://schemas.microsoft.com/office/drawing/2014/main" id="{946A15EE-1458-4538-6AA5-CACD9B7F6DD1}"/>
            </a:ext>
          </a:extLst>
        </xdr:cNvPr>
        <xdr:cNvSpPr/>
      </xdr:nvSpPr>
      <xdr:spPr bwMode="auto">
        <a:xfrm>
          <a:off x="4062941" y="2009775"/>
          <a:ext cx="3118909" cy="525521"/>
        </a:xfrm>
        <a:prstGeom prst="wedgeRectCallout">
          <a:avLst>
            <a:gd name="adj1" fmla="val -22194"/>
            <a:gd name="adj2" fmla="val -14449"/>
          </a:avLst>
        </a:prstGeom>
        <a:solidFill>
          <a:srgbClr val="FFFF00"/>
        </a:solidFill>
        <a:ln w="3175">
          <a:solidFill>
            <a:schemeClr val="tx1"/>
          </a:solidFill>
          <a:prstDash val="solid"/>
          <a:round/>
          <a:headEnd/>
          <a:tailEnd type="triangle" w="med" len="med"/>
        </a:ln>
        <a:effectLst/>
      </xdr:spPr>
      <xdr:txBody>
        <a:bodyPr rtlCol="0" anchor="ctr"/>
        <a:lstStyle/>
        <a:p>
          <a:pPr algn="l"/>
          <a:r>
            <a:rPr kumimoji="1" lang="en-US" altLang="ja-JP" sz="800">
              <a:solidFill>
                <a:srgbClr val="FF0000"/>
              </a:solidFill>
              <a:latin typeface="UD デジタル 教科書体 NK-B" panose="02020700000000000000" pitchFamily="18" charset="-128"/>
              <a:ea typeface="UD デジタル 教科書体 NK-B" panose="02020700000000000000" pitchFamily="18" charset="-128"/>
            </a:rPr>
            <a:t>12/6</a:t>
          </a:r>
          <a:r>
            <a:rPr kumimoji="1" lang="ja-JP" altLang="en-US" sz="800">
              <a:solidFill>
                <a:srgbClr val="FF0000"/>
              </a:solidFill>
              <a:latin typeface="UD デジタル 教科書体 NK-B" panose="02020700000000000000" pitchFamily="18" charset="-128"/>
              <a:ea typeface="UD デジタル 教科書体 NK-B" panose="02020700000000000000" pitchFamily="18" charset="-128"/>
            </a:rPr>
            <a:t>追記）</a:t>
          </a:r>
          <a:endParaRPr kumimoji="1" lang="en-US" altLang="ja-JP" sz="800">
            <a:solidFill>
              <a:srgbClr val="FF0000"/>
            </a:solidFill>
            <a:latin typeface="UD デジタル 教科書体 NK-B" panose="02020700000000000000" pitchFamily="18" charset="-128"/>
            <a:ea typeface="UD デジタル 教科書体 NK-B" panose="02020700000000000000" pitchFamily="18" charset="-128"/>
          </a:endParaRPr>
        </a:p>
        <a:p>
          <a:pPr algn="l"/>
          <a:r>
            <a:rPr kumimoji="1" lang="ja-JP" altLang="en-US" sz="800">
              <a:latin typeface="UD デジタル 教科書体 NK-B" panose="02020700000000000000" pitchFamily="18" charset="-128"/>
              <a:ea typeface="UD デジタル 教科書体 NK-B" panose="02020700000000000000" pitchFamily="18" charset="-128"/>
            </a:rPr>
            <a:t>スタート３分前（ロング</a:t>
          </a:r>
          <a:r>
            <a:rPr kumimoji="1" lang="en-US" altLang="ja-JP" sz="800">
              <a:latin typeface="UD デジタル 教科書体 NK-B" panose="02020700000000000000" pitchFamily="18" charset="-128"/>
              <a:ea typeface="UD デジタル 教科書体 NK-B" panose="02020700000000000000" pitchFamily="18" charset="-128"/>
            </a:rPr>
            <a:t>9:37/</a:t>
          </a:r>
          <a:r>
            <a:rPr kumimoji="1" lang="ja-JP" altLang="en-US" sz="800">
              <a:latin typeface="UD デジタル 教科書体 NK-B" panose="02020700000000000000" pitchFamily="18" charset="-128"/>
              <a:ea typeface="UD デジタル 教科書体 NK-B" panose="02020700000000000000" pitchFamily="18" charset="-128"/>
            </a:rPr>
            <a:t>シニア女性</a:t>
          </a:r>
          <a:r>
            <a:rPr kumimoji="1" lang="en-US" altLang="ja-JP" sz="800">
              <a:latin typeface="UD デジタル 教科書体 NK-B" panose="02020700000000000000" pitchFamily="18" charset="-128"/>
              <a:ea typeface="UD デジタル 教科書体 NK-B" panose="02020700000000000000" pitchFamily="18" charset="-128"/>
            </a:rPr>
            <a:t>9:45</a:t>
          </a:r>
          <a:r>
            <a:rPr kumimoji="1" lang="ja-JP" altLang="en-US" sz="800">
              <a:latin typeface="UD デジタル 教科書体 NK-B" panose="02020700000000000000" pitchFamily="18" charset="-128"/>
              <a:ea typeface="UD デジタル 教科書体 NK-B" panose="02020700000000000000" pitchFamily="18" charset="-128"/>
            </a:rPr>
            <a:t>）まではベンチコート着ていて</a:t>
          </a:r>
          <a:r>
            <a:rPr kumimoji="1" lang="en-US" altLang="ja-JP" sz="800">
              <a:latin typeface="UD デジタル 教科書体 NK-B" panose="02020700000000000000" pitchFamily="18" charset="-128"/>
              <a:ea typeface="UD デジタル 教科書体 NK-B" panose="02020700000000000000" pitchFamily="18" charset="-128"/>
            </a:rPr>
            <a:t>OK</a:t>
          </a:r>
          <a:r>
            <a:rPr kumimoji="1" lang="ja-JP" altLang="en-US" sz="800">
              <a:latin typeface="UD デジタル 教科書体 NK-B" panose="02020700000000000000" pitchFamily="18" charset="-128"/>
              <a:ea typeface="UD デジタル 教科書体 NK-B" panose="02020700000000000000" pitchFamily="18" charset="-128"/>
            </a:rPr>
            <a:t>、３分前に場内マネに渡す</a:t>
          </a:r>
        </a:p>
      </xdr:txBody>
    </xdr:sp>
    <xdr:clientData/>
  </xdr:twoCellAnchor>
  <xdr:twoCellAnchor>
    <xdr:from>
      <xdr:col>2</xdr:col>
      <xdr:colOff>369337</xdr:colOff>
      <xdr:row>48</xdr:row>
      <xdr:rowOff>233265</xdr:rowOff>
    </xdr:from>
    <xdr:to>
      <xdr:col>2</xdr:col>
      <xdr:colOff>583163</xdr:colOff>
      <xdr:row>49</xdr:row>
      <xdr:rowOff>207347</xdr:rowOff>
    </xdr:to>
    <xdr:sp macro="" textlink="">
      <xdr:nvSpPr>
        <xdr:cNvPr id="54" name="楕円 53">
          <a:extLst>
            <a:ext uri="{FF2B5EF4-FFF2-40B4-BE49-F238E27FC236}">
              <a16:creationId xmlns:a16="http://schemas.microsoft.com/office/drawing/2014/main" id="{EBAA6583-2BB2-4AC7-55E2-E86657FA78F7}"/>
            </a:ext>
          </a:extLst>
        </xdr:cNvPr>
        <xdr:cNvSpPr/>
      </xdr:nvSpPr>
      <xdr:spPr bwMode="auto">
        <a:xfrm>
          <a:off x="1302398" y="9453724"/>
          <a:ext cx="213826" cy="220307"/>
        </a:xfrm>
        <a:prstGeom prst="ellipse">
          <a:avLst/>
        </a:prstGeom>
        <a:noFill/>
        <a:ln w="3175">
          <a:solidFill>
            <a:schemeClr val="bg1"/>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129592</xdr:colOff>
      <xdr:row>49</xdr:row>
      <xdr:rowOff>194387</xdr:rowOff>
    </xdr:from>
    <xdr:to>
      <xdr:col>2</xdr:col>
      <xdr:colOff>466531</xdr:colOff>
      <xdr:row>51</xdr:row>
      <xdr:rowOff>90714</xdr:rowOff>
    </xdr:to>
    <xdr:sp macro="" textlink="">
      <xdr:nvSpPr>
        <xdr:cNvPr id="55" name="フリーフォーム: 図形 54">
          <a:extLst>
            <a:ext uri="{FF2B5EF4-FFF2-40B4-BE49-F238E27FC236}">
              <a16:creationId xmlns:a16="http://schemas.microsoft.com/office/drawing/2014/main" id="{2560708A-4F96-4469-4723-90B3426259E6}"/>
            </a:ext>
          </a:extLst>
        </xdr:cNvPr>
        <xdr:cNvSpPr/>
      </xdr:nvSpPr>
      <xdr:spPr bwMode="auto">
        <a:xfrm>
          <a:off x="375816" y="9661071"/>
          <a:ext cx="1023776" cy="427653"/>
        </a:xfrm>
        <a:custGeom>
          <a:avLst/>
          <a:gdLst>
            <a:gd name="connsiteX0" fmla="*/ 1023776 w 1023776"/>
            <a:gd name="connsiteY0" fmla="*/ 0 h 427653"/>
            <a:gd name="connsiteX1" fmla="*/ 926582 w 1023776"/>
            <a:gd name="connsiteY1" fmla="*/ 414694 h 427653"/>
            <a:gd name="connsiteX2" fmla="*/ 278623 w 1023776"/>
            <a:gd name="connsiteY2" fmla="*/ 427653 h 427653"/>
            <a:gd name="connsiteX3" fmla="*/ 213827 w 1023776"/>
            <a:gd name="connsiteY3" fmla="*/ 285102 h 427653"/>
            <a:gd name="connsiteX4" fmla="*/ 0 w 1023776"/>
            <a:gd name="connsiteY4" fmla="*/ 259184 h 427653"/>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023776" h="427653">
              <a:moveTo>
                <a:pt x="1023776" y="0"/>
              </a:moveTo>
              <a:lnTo>
                <a:pt x="926582" y="414694"/>
              </a:lnTo>
              <a:lnTo>
                <a:pt x="278623" y="427653"/>
              </a:lnTo>
              <a:lnTo>
                <a:pt x="213827" y="285102"/>
              </a:lnTo>
              <a:lnTo>
                <a:pt x="0" y="259184"/>
              </a:lnTo>
            </a:path>
          </a:pathLst>
        </a:custGeom>
        <a:noFill/>
        <a:ln w="25400">
          <a:solidFill>
            <a:srgbClr val="FFFF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2</xdr:col>
      <xdr:colOff>466531</xdr:colOff>
      <xdr:row>49</xdr:row>
      <xdr:rowOff>194387</xdr:rowOff>
    </xdr:from>
    <xdr:to>
      <xdr:col>3</xdr:col>
      <xdr:colOff>19439</xdr:colOff>
      <xdr:row>52</xdr:row>
      <xdr:rowOff>103674</xdr:rowOff>
    </xdr:to>
    <xdr:sp macro="" textlink="">
      <xdr:nvSpPr>
        <xdr:cNvPr id="56" name="フリーフォーム: 図形 55">
          <a:extLst>
            <a:ext uri="{FF2B5EF4-FFF2-40B4-BE49-F238E27FC236}">
              <a16:creationId xmlns:a16="http://schemas.microsoft.com/office/drawing/2014/main" id="{813D14F1-7E3D-C549-4B08-B7290D237DBF}"/>
            </a:ext>
          </a:extLst>
        </xdr:cNvPr>
        <xdr:cNvSpPr/>
      </xdr:nvSpPr>
      <xdr:spPr bwMode="auto">
        <a:xfrm>
          <a:off x="1399592" y="9661071"/>
          <a:ext cx="239745" cy="628521"/>
        </a:xfrm>
        <a:custGeom>
          <a:avLst/>
          <a:gdLst>
            <a:gd name="connsiteX0" fmla="*/ 64796 w 239745"/>
            <a:gd name="connsiteY0" fmla="*/ 0 h 628521"/>
            <a:gd name="connsiteX1" fmla="*/ 194388 w 239745"/>
            <a:gd name="connsiteY1" fmla="*/ 51837 h 628521"/>
            <a:gd name="connsiteX2" fmla="*/ 239745 w 239745"/>
            <a:gd name="connsiteY2" fmla="*/ 239745 h 628521"/>
            <a:gd name="connsiteX3" fmla="*/ 200867 w 239745"/>
            <a:gd name="connsiteY3" fmla="*/ 427653 h 628521"/>
            <a:gd name="connsiteX4" fmla="*/ 136071 w 239745"/>
            <a:gd name="connsiteY4" fmla="*/ 544286 h 628521"/>
            <a:gd name="connsiteX5" fmla="*/ 0 w 239745"/>
            <a:gd name="connsiteY5" fmla="*/ 628521 h 62852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239745" h="628521">
              <a:moveTo>
                <a:pt x="64796" y="0"/>
              </a:moveTo>
              <a:lnTo>
                <a:pt x="194388" y="51837"/>
              </a:lnTo>
              <a:lnTo>
                <a:pt x="239745" y="239745"/>
              </a:lnTo>
              <a:lnTo>
                <a:pt x="200867" y="427653"/>
              </a:lnTo>
              <a:lnTo>
                <a:pt x="136071" y="544286"/>
              </a:lnTo>
              <a:lnTo>
                <a:pt x="0" y="628521"/>
              </a:lnTo>
            </a:path>
          </a:pathLst>
        </a:custGeom>
        <a:noFill/>
        <a:ln w="25400">
          <a:solidFill>
            <a:schemeClr val="accent1">
              <a:lumMod val="20000"/>
              <a:lumOff val="80000"/>
            </a:schemeClr>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1</xdr:col>
      <xdr:colOff>362857</xdr:colOff>
      <xdr:row>50</xdr:row>
      <xdr:rowOff>64795</xdr:rowOff>
    </xdr:from>
    <xdr:to>
      <xdr:col>2</xdr:col>
      <xdr:colOff>427654</xdr:colOff>
      <xdr:row>51</xdr:row>
      <xdr:rowOff>71275</xdr:rowOff>
    </xdr:to>
    <xdr:sp macro="" textlink="">
      <xdr:nvSpPr>
        <xdr:cNvPr id="61" name="テキスト ボックス 60">
          <a:extLst>
            <a:ext uri="{FF2B5EF4-FFF2-40B4-BE49-F238E27FC236}">
              <a16:creationId xmlns:a16="http://schemas.microsoft.com/office/drawing/2014/main" id="{5EA6280E-B248-B476-E44A-2E5BD6A3290F}"/>
            </a:ext>
          </a:extLst>
        </xdr:cNvPr>
        <xdr:cNvSpPr txBox="1"/>
      </xdr:nvSpPr>
      <xdr:spPr>
        <a:xfrm>
          <a:off x="609081" y="9920254"/>
          <a:ext cx="751634" cy="194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a:solidFill>
                <a:srgbClr val="FFFF00"/>
              </a:solidFill>
              <a:latin typeface="UD デジタル 教科書体 NK-B" panose="02020700000000000000" pitchFamily="18" charset="-128"/>
              <a:ea typeface="UD デジタル 教科書体 NK-B" panose="02020700000000000000" pitchFamily="18" charset="-128"/>
            </a:rPr>
            <a:t>ロング女性</a:t>
          </a:r>
          <a:endParaRPr kumimoji="1" lang="en-US" altLang="ja-JP" sz="800">
            <a:solidFill>
              <a:srgbClr val="FFFF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0</xdr:colOff>
      <xdr:row>51</xdr:row>
      <xdr:rowOff>142550</xdr:rowOff>
    </xdr:from>
    <xdr:to>
      <xdr:col>2</xdr:col>
      <xdr:colOff>537807</xdr:colOff>
      <xdr:row>53</xdr:row>
      <xdr:rowOff>45355</xdr:rowOff>
    </xdr:to>
    <xdr:sp macro="" textlink="">
      <xdr:nvSpPr>
        <xdr:cNvPr id="62" name="テキスト ボックス 61">
          <a:extLst>
            <a:ext uri="{FF2B5EF4-FFF2-40B4-BE49-F238E27FC236}">
              <a16:creationId xmlns:a16="http://schemas.microsoft.com/office/drawing/2014/main" id="{79747671-5D45-F242-DBE3-612B05D93D88}"/>
            </a:ext>
          </a:extLst>
        </xdr:cNvPr>
        <xdr:cNvSpPr txBox="1"/>
      </xdr:nvSpPr>
      <xdr:spPr>
        <a:xfrm>
          <a:off x="933061" y="10185917"/>
          <a:ext cx="537807" cy="2786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a:solidFill>
                <a:schemeClr val="accent1">
                  <a:lumMod val="20000"/>
                  <a:lumOff val="80000"/>
                </a:schemeClr>
              </a:solidFill>
              <a:latin typeface="UD デジタル 教科書体 NK-B" panose="02020700000000000000" pitchFamily="18" charset="-128"/>
              <a:ea typeface="UD デジタル 教科書体 NK-B" panose="02020700000000000000" pitchFamily="18" charset="-128"/>
            </a:rPr>
            <a:t>シニア</a:t>
          </a:r>
          <a:endParaRPr kumimoji="1" lang="en-US" altLang="ja-JP" sz="800">
            <a:solidFill>
              <a:schemeClr val="accent1">
                <a:lumMod val="20000"/>
                <a:lumOff val="80000"/>
              </a:schemeClr>
            </a:solidFill>
            <a:latin typeface="UD デジタル 教科書体 NK-B" panose="02020700000000000000" pitchFamily="18" charset="-128"/>
            <a:ea typeface="UD デジタル 教科書体 NK-B" panose="02020700000000000000" pitchFamily="18" charset="-128"/>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3</xdr:row>
      <xdr:rowOff>31461</xdr:rowOff>
    </xdr:from>
    <xdr:to>
      <xdr:col>8</xdr:col>
      <xdr:colOff>562264</xdr:colOff>
      <xdr:row>54</xdr:row>
      <xdr:rowOff>89189</xdr:rowOff>
    </xdr:to>
    <xdr:pic>
      <xdr:nvPicPr>
        <xdr:cNvPr id="3" name="図 2">
          <a:extLst>
            <a:ext uri="{FF2B5EF4-FFF2-40B4-BE49-F238E27FC236}">
              <a16:creationId xmlns:a16="http://schemas.microsoft.com/office/drawing/2014/main" id="{C1FEF5A3-9579-7040-D61D-805FF755A2FF}"/>
            </a:ext>
          </a:extLst>
        </xdr:cNvPr>
        <xdr:cNvPicPr>
          <a:picLocks noChangeAspect="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tretch>
          <a:fillRect/>
        </a:stretch>
      </xdr:blipFill>
      <xdr:spPr>
        <a:xfrm>
          <a:off x="0" y="672234"/>
          <a:ext cx="5549900" cy="8890000"/>
        </a:xfrm>
        <a:prstGeom prst="rect">
          <a:avLst/>
        </a:prstGeom>
      </xdr:spPr>
    </xdr:pic>
    <xdr:clientData/>
  </xdr:twoCellAnchor>
  <xdr:twoCellAnchor>
    <xdr:from>
      <xdr:col>10</xdr:col>
      <xdr:colOff>548640</xdr:colOff>
      <xdr:row>47</xdr:row>
      <xdr:rowOff>121920</xdr:rowOff>
    </xdr:from>
    <xdr:to>
      <xdr:col>11</xdr:col>
      <xdr:colOff>190500</xdr:colOff>
      <xdr:row>54</xdr:row>
      <xdr:rowOff>30480</xdr:rowOff>
    </xdr:to>
    <xdr:sp macro="" textlink="">
      <xdr:nvSpPr>
        <xdr:cNvPr id="8" name="正方形/長方形 7">
          <a:extLst>
            <a:ext uri="{FF2B5EF4-FFF2-40B4-BE49-F238E27FC236}">
              <a16:creationId xmlns:a16="http://schemas.microsoft.com/office/drawing/2014/main" id="{47DBE613-C022-34F2-E681-EBADCEB120D6}"/>
            </a:ext>
          </a:extLst>
        </xdr:cNvPr>
        <xdr:cNvSpPr/>
      </xdr:nvSpPr>
      <xdr:spPr bwMode="auto">
        <a:xfrm>
          <a:off x="6644640" y="8938260"/>
          <a:ext cx="251460" cy="1082040"/>
        </a:xfrm>
        <a:prstGeom prst="rect">
          <a:avLst/>
        </a:prstGeom>
        <a:noFill/>
        <a:ln w="50800">
          <a:solidFill>
            <a:srgbClr val="7030A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48779</xdr:colOff>
      <xdr:row>2</xdr:row>
      <xdr:rowOff>66098</xdr:rowOff>
    </xdr:from>
    <xdr:to>
      <xdr:col>9</xdr:col>
      <xdr:colOff>13277</xdr:colOff>
      <xdr:row>41</xdr:row>
      <xdr:rowOff>95539</xdr:rowOff>
    </xdr:to>
    <xdr:pic>
      <xdr:nvPicPr>
        <xdr:cNvPr id="4" name="図 3">
          <a:extLst>
            <a:ext uri="{FF2B5EF4-FFF2-40B4-BE49-F238E27FC236}">
              <a16:creationId xmlns:a16="http://schemas.microsoft.com/office/drawing/2014/main" id="{DB252968-CE77-0F58-C083-810B496214E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8779" y="602962"/>
          <a:ext cx="5800725" cy="6610350"/>
        </a:xfrm>
        <a:prstGeom prst="rect">
          <a:avLst/>
        </a:prstGeom>
      </xdr:spPr>
    </xdr:pic>
    <xdr:clientData/>
  </xdr:twoCellAnchor>
  <xdr:twoCellAnchor editAs="absolute">
    <xdr:from>
      <xdr:col>3</xdr:col>
      <xdr:colOff>242390</xdr:colOff>
      <xdr:row>14</xdr:row>
      <xdr:rowOff>122465</xdr:rowOff>
    </xdr:from>
    <xdr:to>
      <xdr:col>5</xdr:col>
      <xdr:colOff>68471</xdr:colOff>
      <xdr:row>21</xdr:row>
      <xdr:rowOff>6804</xdr:rowOff>
    </xdr:to>
    <xdr:sp macro="" textlink="">
      <xdr:nvSpPr>
        <xdr:cNvPr id="18" name="フリーフォーム: 図形 17">
          <a:extLst>
            <a:ext uri="{FF2B5EF4-FFF2-40B4-BE49-F238E27FC236}">
              <a16:creationId xmlns:a16="http://schemas.microsoft.com/office/drawing/2014/main" id="{1ED68821-831E-9D3D-F04D-3B5C48E4FA21}"/>
            </a:ext>
          </a:extLst>
        </xdr:cNvPr>
        <xdr:cNvSpPr/>
      </xdr:nvSpPr>
      <xdr:spPr bwMode="auto">
        <a:xfrm>
          <a:off x="2120203" y="2944022"/>
          <a:ext cx="1021889" cy="1268159"/>
        </a:xfrm>
        <a:custGeom>
          <a:avLst/>
          <a:gdLst>
            <a:gd name="connsiteX0" fmla="*/ 56696 w 1014866"/>
            <a:gd name="connsiteY0" fmla="*/ 1071563 h 1071563"/>
            <a:gd name="connsiteX1" fmla="*/ 1014866 w 1014866"/>
            <a:gd name="connsiteY1" fmla="*/ 56697 h 1071563"/>
            <a:gd name="connsiteX2" fmla="*/ 799420 w 1014866"/>
            <a:gd name="connsiteY2" fmla="*/ 0 h 1071563"/>
            <a:gd name="connsiteX3" fmla="*/ 600982 w 1014866"/>
            <a:gd name="connsiteY3" fmla="*/ 0 h 1071563"/>
            <a:gd name="connsiteX4" fmla="*/ 391205 w 1014866"/>
            <a:gd name="connsiteY4" fmla="*/ 39688 h 1071563"/>
            <a:gd name="connsiteX5" fmla="*/ 232455 w 1014866"/>
            <a:gd name="connsiteY5" fmla="*/ 130402 h 1071563"/>
            <a:gd name="connsiteX6" fmla="*/ 113393 w 1014866"/>
            <a:gd name="connsiteY6" fmla="*/ 266473 h 1071563"/>
            <a:gd name="connsiteX7" fmla="*/ 96384 w 1014866"/>
            <a:gd name="connsiteY7" fmla="*/ 317500 h 1071563"/>
            <a:gd name="connsiteX8" fmla="*/ 28348 w 1014866"/>
            <a:gd name="connsiteY8" fmla="*/ 521607 h 1071563"/>
            <a:gd name="connsiteX9" fmla="*/ 11339 w 1014866"/>
            <a:gd name="connsiteY9" fmla="*/ 589643 h 1071563"/>
            <a:gd name="connsiteX10" fmla="*/ 0 w 1014866"/>
            <a:gd name="connsiteY10" fmla="*/ 725715 h 1071563"/>
            <a:gd name="connsiteX11" fmla="*/ 56696 w 1014866"/>
            <a:gd name="connsiteY11" fmla="*/ 969509 h 1071563"/>
            <a:gd name="connsiteX12" fmla="*/ 56696 w 1014866"/>
            <a:gd name="connsiteY12" fmla="*/ 1071563 h 10715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1014866" h="1071563">
              <a:moveTo>
                <a:pt x="56696" y="1071563"/>
              </a:moveTo>
              <a:lnTo>
                <a:pt x="1014866" y="56697"/>
              </a:lnTo>
              <a:lnTo>
                <a:pt x="799420" y="0"/>
              </a:lnTo>
              <a:lnTo>
                <a:pt x="600982" y="0"/>
              </a:lnTo>
              <a:lnTo>
                <a:pt x="391205" y="39688"/>
              </a:lnTo>
              <a:lnTo>
                <a:pt x="232455" y="130402"/>
              </a:lnTo>
              <a:lnTo>
                <a:pt x="113393" y="266473"/>
              </a:lnTo>
              <a:lnTo>
                <a:pt x="96384" y="317500"/>
              </a:lnTo>
              <a:lnTo>
                <a:pt x="28348" y="521607"/>
              </a:lnTo>
              <a:lnTo>
                <a:pt x="11339" y="589643"/>
              </a:lnTo>
              <a:lnTo>
                <a:pt x="0" y="725715"/>
              </a:lnTo>
              <a:lnTo>
                <a:pt x="56696" y="969509"/>
              </a:lnTo>
              <a:lnTo>
                <a:pt x="56696" y="1071563"/>
              </a:lnTo>
              <a:close/>
            </a:path>
          </a:pathLst>
        </a:custGeom>
        <a:solidFill>
          <a:srgbClr val="FF0000">
            <a:alpha val="51000"/>
          </a:srgbClr>
        </a:solidFill>
        <a:ln w="9525">
          <a:solidFill>
            <a:srgbClr val="FF0000"/>
          </a:solidFill>
          <a:prstDash val="solid"/>
          <a:round/>
          <a:headEnd/>
          <a:tailEnd type="triangle" w="med" len="med"/>
        </a:ln>
        <a:effectLst/>
      </xdr:spPr>
      <xdr:txBody>
        <a:bodyPr rtlCol="0" anchor="t"/>
        <a:lstStyle/>
        <a:p>
          <a:pPr algn="l"/>
          <a:r>
            <a:rPr kumimoji="1" lang="en-US" altLang="ja-JP" sz="1100" baseline="0">
              <a:solidFill>
                <a:sysClr val="windowText" lastClr="000000"/>
              </a:solidFill>
              <a:latin typeface="UD デジタル 教科書体 NK-B" panose="02020700000000000000" pitchFamily="18" charset="-128"/>
              <a:ea typeface="UD デジタル 教科書体 NK-B" panose="02020700000000000000" pitchFamily="18" charset="-128"/>
            </a:rPr>
            <a:t> </a:t>
          </a:r>
          <a:endPar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l"/>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     A1</a:t>
          </a:r>
          <a:endPar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3</xdr:col>
      <xdr:colOff>423762</xdr:colOff>
      <xdr:row>18</xdr:row>
      <xdr:rowOff>66192</xdr:rowOff>
    </xdr:from>
    <xdr:to>
      <xdr:col>6</xdr:col>
      <xdr:colOff>641135</xdr:colOff>
      <xdr:row>26</xdr:row>
      <xdr:rowOff>152158</xdr:rowOff>
    </xdr:to>
    <xdr:sp macro="" textlink="">
      <xdr:nvSpPr>
        <xdr:cNvPr id="25" name="フリーフォーム: 図形 24">
          <a:extLst>
            <a:ext uri="{FF2B5EF4-FFF2-40B4-BE49-F238E27FC236}">
              <a16:creationId xmlns:a16="http://schemas.microsoft.com/office/drawing/2014/main" id="{1E5AC96A-F596-54FE-19B3-943DD863A22B}"/>
            </a:ext>
          </a:extLst>
        </xdr:cNvPr>
        <xdr:cNvSpPr/>
      </xdr:nvSpPr>
      <xdr:spPr bwMode="auto">
        <a:xfrm>
          <a:off x="2301575" y="3678503"/>
          <a:ext cx="2095184" cy="1667476"/>
        </a:xfrm>
        <a:custGeom>
          <a:avLst/>
          <a:gdLst>
            <a:gd name="connsiteX0" fmla="*/ 0 w 2050297"/>
            <a:gd name="connsiteY0" fmla="*/ 339025 h 1517542"/>
            <a:gd name="connsiteX1" fmla="*/ 468178 w 2050297"/>
            <a:gd name="connsiteY1" fmla="*/ 823347 h 1517542"/>
            <a:gd name="connsiteX2" fmla="*/ 1856568 w 2050297"/>
            <a:gd name="connsiteY2" fmla="*/ 1517542 h 1517542"/>
            <a:gd name="connsiteX3" fmla="*/ 2050297 w 2050297"/>
            <a:gd name="connsiteY3" fmla="*/ 1226949 h 1517542"/>
            <a:gd name="connsiteX4" fmla="*/ 855636 w 2050297"/>
            <a:gd name="connsiteY4" fmla="*/ 96864 h 1517542"/>
            <a:gd name="connsiteX5" fmla="*/ 661907 w 2050297"/>
            <a:gd name="connsiteY5" fmla="*/ 339025 h 1517542"/>
            <a:gd name="connsiteX6" fmla="*/ 290593 w 2050297"/>
            <a:gd name="connsiteY6" fmla="*/ 0 h 1517542"/>
            <a:gd name="connsiteX7" fmla="*/ 0 w 2050297"/>
            <a:gd name="connsiteY7" fmla="*/ 403601 h 1517542"/>
            <a:gd name="connsiteX8" fmla="*/ 32288 w 2050297"/>
            <a:gd name="connsiteY8" fmla="*/ 387457 h 1517542"/>
            <a:gd name="connsiteX9" fmla="*/ 32288 w 2050297"/>
            <a:gd name="connsiteY9" fmla="*/ 387457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8" fmla="*/ 56680 w 2074689"/>
            <a:gd name="connsiteY8" fmla="*/ 387457 h 1517542"/>
            <a:gd name="connsiteX9" fmla="*/ 56680 w 2074689"/>
            <a:gd name="connsiteY9" fmla="*/ 387457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8" fmla="*/ 56680 w 2074689"/>
            <a:gd name="connsiteY8" fmla="*/ 387457 h 1517542"/>
            <a:gd name="connsiteX9" fmla="*/ 7894 w 2074689"/>
            <a:gd name="connsiteY9" fmla="*/ 316318 h 1517542"/>
            <a:gd name="connsiteX0" fmla="*/ 2545 w 2077234"/>
            <a:gd name="connsiteY0" fmla="*/ 328863 h 1517542"/>
            <a:gd name="connsiteX1" fmla="*/ 495115 w 2077234"/>
            <a:gd name="connsiteY1" fmla="*/ 823347 h 1517542"/>
            <a:gd name="connsiteX2" fmla="*/ 1883505 w 2077234"/>
            <a:gd name="connsiteY2" fmla="*/ 1517542 h 1517542"/>
            <a:gd name="connsiteX3" fmla="*/ 2077234 w 2077234"/>
            <a:gd name="connsiteY3" fmla="*/ 1226949 h 1517542"/>
            <a:gd name="connsiteX4" fmla="*/ 882573 w 2077234"/>
            <a:gd name="connsiteY4" fmla="*/ 96864 h 1517542"/>
            <a:gd name="connsiteX5" fmla="*/ 688844 w 2077234"/>
            <a:gd name="connsiteY5" fmla="*/ 339025 h 1517542"/>
            <a:gd name="connsiteX6" fmla="*/ 317530 w 2077234"/>
            <a:gd name="connsiteY6" fmla="*/ 0 h 1517542"/>
            <a:gd name="connsiteX7" fmla="*/ 26937 w 2077234"/>
            <a:gd name="connsiteY7" fmla="*/ 403601 h 1517542"/>
            <a:gd name="connsiteX8" fmla="*/ 10439 w 2077234"/>
            <a:gd name="connsiteY8" fmla="*/ 316318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4878 w 2074689"/>
            <a:gd name="connsiteY7" fmla="*/ 327379 h 151754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2074689" h="1517542">
              <a:moveTo>
                <a:pt x="0" y="328863"/>
              </a:moveTo>
              <a:lnTo>
                <a:pt x="492570" y="823347"/>
              </a:lnTo>
              <a:lnTo>
                <a:pt x="1880960" y="1517542"/>
              </a:lnTo>
              <a:lnTo>
                <a:pt x="2074689" y="1226949"/>
              </a:lnTo>
              <a:lnTo>
                <a:pt x="880028" y="96864"/>
              </a:lnTo>
              <a:lnTo>
                <a:pt x="686299" y="339025"/>
              </a:lnTo>
              <a:lnTo>
                <a:pt x="314985" y="0"/>
              </a:lnTo>
              <a:lnTo>
                <a:pt x="4878" y="327379"/>
              </a:lnTo>
            </a:path>
          </a:pathLst>
        </a:custGeom>
        <a:solidFill>
          <a:srgbClr val="00FF00">
            <a:alpha val="51000"/>
          </a:srgbClr>
        </a:solidFill>
        <a:ln w="9525">
          <a:solidFill>
            <a:srgbClr val="FF0000"/>
          </a:solidFill>
          <a:prstDash val="solid"/>
          <a:round/>
          <a:headEnd type="none" w="med" len="med"/>
          <a:tailEnd type="none" w="med" len="med"/>
        </a:ln>
        <a:effectLst/>
      </xdr:spPr>
      <xdr:txBody>
        <a:bodyPr vertOverflow="clip" wrap="square" lIns="18288" tIns="0" rIns="0" bIns="0" rtlCol="0" anchor="t" upright="1"/>
        <a:lstStyle/>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a:t>
          </a:r>
          <a:r>
            <a:rPr kumimoji="1" lang="en-US" altLang="ja-JP" sz="1100">
              <a:latin typeface="UD デジタル 教科書体 NK-B" panose="02020700000000000000" pitchFamily="18" charset="-128"/>
              <a:ea typeface="UD デジタル 教科書体 NK-B" panose="02020700000000000000" pitchFamily="18" charset="-128"/>
            </a:rPr>
            <a:t>A2</a:t>
          </a:r>
          <a:endParaRPr kumimoji="1" lang="ja-JP" altLang="en-US" sz="1100">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4</xdr:col>
      <xdr:colOff>228795</xdr:colOff>
      <xdr:row>15</xdr:row>
      <xdr:rowOff>17759</xdr:rowOff>
    </xdr:from>
    <xdr:to>
      <xdr:col>6</xdr:col>
      <xdr:colOff>86440</xdr:colOff>
      <xdr:row>20</xdr:row>
      <xdr:rowOff>78550</xdr:rowOff>
    </xdr:to>
    <xdr:sp macro="" textlink="">
      <xdr:nvSpPr>
        <xdr:cNvPr id="29" name="フリーフォーム: 図形 28">
          <a:extLst>
            <a:ext uri="{FF2B5EF4-FFF2-40B4-BE49-F238E27FC236}">
              <a16:creationId xmlns:a16="http://schemas.microsoft.com/office/drawing/2014/main" id="{8AC32A9D-0CFF-F38C-A19F-37C94578FB00}"/>
            </a:ext>
          </a:extLst>
        </xdr:cNvPr>
        <xdr:cNvSpPr/>
      </xdr:nvSpPr>
      <xdr:spPr bwMode="auto">
        <a:xfrm>
          <a:off x="2619493" y="3037004"/>
          <a:ext cx="1223493" cy="1049235"/>
        </a:xfrm>
        <a:custGeom>
          <a:avLst/>
          <a:gdLst>
            <a:gd name="connsiteX0" fmla="*/ 774915 w 1146228"/>
            <a:gd name="connsiteY0" fmla="*/ 920212 h 920212"/>
            <a:gd name="connsiteX1" fmla="*/ 1146228 w 1146228"/>
            <a:gd name="connsiteY1" fmla="*/ 565042 h 920212"/>
            <a:gd name="connsiteX2" fmla="*/ 468178 w 1146228"/>
            <a:gd name="connsiteY2" fmla="*/ 0 h 920212"/>
            <a:gd name="connsiteX3" fmla="*/ 0 w 1146228"/>
            <a:gd name="connsiteY3" fmla="*/ 597331 h 920212"/>
            <a:gd name="connsiteX4" fmla="*/ 274449 w 1146228"/>
            <a:gd name="connsiteY4" fmla="*/ 887924 h 920212"/>
            <a:gd name="connsiteX5" fmla="*/ 468178 w 1146228"/>
            <a:gd name="connsiteY5" fmla="*/ 645763 h 920212"/>
            <a:gd name="connsiteX6" fmla="*/ 791059 w 1146228"/>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27995 w 1199774"/>
            <a:gd name="connsiteY4" fmla="*/ 887924 h 920212"/>
            <a:gd name="connsiteX5" fmla="*/ 521724 w 1199774"/>
            <a:gd name="connsiteY5" fmla="*/ 645763 h 920212"/>
            <a:gd name="connsiteX6" fmla="*/ 844605 w 1199774"/>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71805 w 1199774"/>
            <a:gd name="connsiteY4" fmla="*/ 918337 h 920212"/>
            <a:gd name="connsiteX5" fmla="*/ 521724 w 1199774"/>
            <a:gd name="connsiteY5" fmla="*/ 645763 h 920212"/>
            <a:gd name="connsiteX6" fmla="*/ 844605 w 1199774"/>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71805 w 1199774"/>
            <a:gd name="connsiteY4" fmla="*/ 918337 h 920212"/>
            <a:gd name="connsiteX5" fmla="*/ 570401 w 1199774"/>
            <a:gd name="connsiteY5" fmla="*/ 676177 h 920212"/>
            <a:gd name="connsiteX6" fmla="*/ 844605 w 1199774"/>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71805 w 1199774"/>
            <a:gd name="connsiteY4" fmla="*/ 918337 h 920212"/>
            <a:gd name="connsiteX5" fmla="*/ 570401 w 1199774"/>
            <a:gd name="connsiteY5" fmla="*/ 676177 h 920212"/>
            <a:gd name="connsiteX6" fmla="*/ 761854 w 1199774"/>
            <a:gd name="connsiteY6" fmla="*/ 861643 h 920212"/>
            <a:gd name="connsiteX0" fmla="*/ 852800 w 1199774"/>
            <a:gd name="connsiteY0" fmla="*/ 955694 h 955694"/>
            <a:gd name="connsiteX1" fmla="*/ 1199774 w 1199774"/>
            <a:gd name="connsiteY1" fmla="*/ 565042 h 955694"/>
            <a:gd name="connsiteX2" fmla="*/ 521724 w 1199774"/>
            <a:gd name="connsiteY2" fmla="*/ 0 h 955694"/>
            <a:gd name="connsiteX3" fmla="*/ 0 w 1199774"/>
            <a:gd name="connsiteY3" fmla="*/ 577055 h 955694"/>
            <a:gd name="connsiteX4" fmla="*/ 371805 w 1199774"/>
            <a:gd name="connsiteY4" fmla="*/ 918337 h 955694"/>
            <a:gd name="connsiteX5" fmla="*/ 570401 w 1199774"/>
            <a:gd name="connsiteY5" fmla="*/ 676177 h 955694"/>
            <a:gd name="connsiteX6" fmla="*/ 761854 w 1199774"/>
            <a:gd name="connsiteY6" fmla="*/ 861643 h 9556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199774" h="955694">
              <a:moveTo>
                <a:pt x="852800" y="955694"/>
              </a:moveTo>
              <a:lnTo>
                <a:pt x="1199774" y="565042"/>
              </a:lnTo>
              <a:lnTo>
                <a:pt x="521724" y="0"/>
              </a:lnTo>
              <a:lnTo>
                <a:pt x="0" y="577055"/>
              </a:lnTo>
              <a:lnTo>
                <a:pt x="371805" y="918337"/>
              </a:lnTo>
              <a:lnTo>
                <a:pt x="570401" y="676177"/>
              </a:lnTo>
              <a:lnTo>
                <a:pt x="761854" y="861643"/>
              </a:lnTo>
            </a:path>
          </a:pathLst>
        </a:custGeom>
        <a:solidFill>
          <a:srgbClr val="FFFF00">
            <a:alpha val="51000"/>
          </a:srgbClr>
        </a:solidFill>
        <a:ln w="3175">
          <a:solidFill>
            <a:schemeClr val="tx1"/>
          </a:solidFill>
          <a:prstDash val="solid"/>
          <a:round/>
          <a:headEnd type="none" w="med" len="med"/>
          <a:tailEnd type="none" w="med" len="med"/>
        </a:ln>
        <a:effectLst/>
      </xdr:spPr>
      <xdr:txBody>
        <a:bodyPr vertOverflow="clip" wrap="square" lIns="18288" tIns="0" rIns="0" bIns="0" rtlCol="0" anchor="t" upright="1"/>
        <a:lstStyle/>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a:t>
          </a:r>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休息</a:t>
          </a:r>
        </a:p>
      </xdr:txBody>
    </xdr:sp>
    <xdr:clientData/>
  </xdr:twoCellAnchor>
  <xdr:twoCellAnchor editAs="absolute">
    <xdr:from>
      <xdr:col>5</xdr:col>
      <xdr:colOff>409978</xdr:colOff>
      <xdr:row>18</xdr:row>
      <xdr:rowOff>64017</xdr:rowOff>
    </xdr:from>
    <xdr:to>
      <xdr:col>6</xdr:col>
      <xdr:colOff>477734</xdr:colOff>
      <xdr:row>24</xdr:row>
      <xdr:rowOff>66192</xdr:rowOff>
    </xdr:to>
    <xdr:sp macro="" textlink="">
      <xdr:nvSpPr>
        <xdr:cNvPr id="31" name="フリーフォーム: 図形 30">
          <a:extLst>
            <a:ext uri="{FF2B5EF4-FFF2-40B4-BE49-F238E27FC236}">
              <a16:creationId xmlns:a16="http://schemas.microsoft.com/office/drawing/2014/main" id="{C2097EB0-286C-9C1D-9CEE-398A1994CE4B}"/>
            </a:ext>
          </a:extLst>
        </xdr:cNvPr>
        <xdr:cNvSpPr/>
      </xdr:nvSpPr>
      <xdr:spPr bwMode="auto">
        <a:xfrm>
          <a:off x="3498667" y="3624333"/>
          <a:ext cx="752077" cy="1167369"/>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304772 h 1063543"/>
            <a:gd name="connsiteX1" fmla="*/ 259819 w 661907"/>
            <a:gd name="connsiteY1" fmla="*/ 0 h 1063543"/>
            <a:gd name="connsiteX2" fmla="*/ 548899 w 661907"/>
            <a:gd name="connsiteY2" fmla="*/ 320916 h 1063543"/>
            <a:gd name="connsiteX3" fmla="*/ 661907 w 661907"/>
            <a:gd name="connsiteY3" fmla="*/ 1063543 h 1063543"/>
            <a:gd name="connsiteX4" fmla="*/ 0 w 661907"/>
            <a:gd name="connsiteY4" fmla="*/ 304772 h 1063543"/>
            <a:gd name="connsiteX0" fmla="*/ 0 w 744811"/>
            <a:gd name="connsiteY0" fmla="*/ 370473 h 1063543"/>
            <a:gd name="connsiteX1" fmla="*/ 342723 w 744811"/>
            <a:gd name="connsiteY1" fmla="*/ 0 h 1063543"/>
            <a:gd name="connsiteX2" fmla="*/ 631803 w 744811"/>
            <a:gd name="connsiteY2" fmla="*/ 320916 h 1063543"/>
            <a:gd name="connsiteX3" fmla="*/ 744811 w 744811"/>
            <a:gd name="connsiteY3" fmla="*/ 1063543 h 1063543"/>
            <a:gd name="connsiteX4" fmla="*/ 0 w 744811"/>
            <a:gd name="connsiteY4" fmla="*/ 370473 h 1063543"/>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744811" h="1063543">
              <a:moveTo>
                <a:pt x="0" y="370473"/>
              </a:moveTo>
              <a:lnTo>
                <a:pt x="342723" y="0"/>
              </a:lnTo>
              <a:lnTo>
                <a:pt x="631803" y="320916"/>
              </a:lnTo>
              <a:lnTo>
                <a:pt x="744811" y="1063543"/>
              </a:lnTo>
              <a:lnTo>
                <a:pt x="0" y="370473"/>
              </a:lnTo>
              <a:close/>
            </a:path>
          </a:pathLst>
        </a:custGeom>
        <a:solidFill>
          <a:srgbClr val="00B0F0">
            <a:alpha val="51000"/>
          </a:srgbClr>
        </a:solidFill>
        <a:ln w="3175">
          <a:solidFill>
            <a:schemeClr val="tx1"/>
          </a:solidFill>
          <a:prstDash val="solid"/>
          <a:round/>
          <a:headEnd/>
          <a:tailEnd type="triangle" w="med" len="med"/>
        </a:ln>
        <a:effectLst/>
      </xdr:spPr>
      <xdr:txBody>
        <a:bodyPr rtlCol="0" anchor="t"/>
        <a:lstStyle/>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次走者</a:t>
          </a:r>
        </a:p>
      </xdr:txBody>
    </xdr:sp>
    <xdr:clientData/>
  </xdr:twoCellAnchor>
  <xdr:twoCellAnchor editAs="absolute">
    <xdr:from>
      <xdr:col>5</xdr:col>
      <xdr:colOff>185468</xdr:colOff>
      <xdr:row>30</xdr:row>
      <xdr:rowOff>109564</xdr:rowOff>
    </xdr:from>
    <xdr:to>
      <xdr:col>6</xdr:col>
      <xdr:colOff>156827</xdr:colOff>
      <xdr:row>33</xdr:row>
      <xdr:rowOff>101050</xdr:rowOff>
    </xdr:to>
    <xdr:sp macro="" textlink="">
      <xdr:nvSpPr>
        <xdr:cNvPr id="32" name="フリーフォーム: 図形 31">
          <a:extLst>
            <a:ext uri="{FF2B5EF4-FFF2-40B4-BE49-F238E27FC236}">
              <a16:creationId xmlns:a16="http://schemas.microsoft.com/office/drawing/2014/main" id="{8E4210CD-CE41-7F24-3995-8789D7CA1492}"/>
            </a:ext>
          </a:extLst>
        </xdr:cNvPr>
        <xdr:cNvSpPr/>
      </xdr:nvSpPr>
      <xdr:spPr bwMode="auto">
        <a:xfrm>
          <a:off x="3259089" y="6094139"/>
          <a:ext cx="654284" cy="584553"/>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78689" h="558108">
              <a:moveTo>
                <a:pt x="0" y="167165"/>
              </a:moveTo>
              <a:lnTo>
                <a:pt x="123026" y="0"/>
              </a:lnTo>
              <a:lnTo>
                <a:pt x="369696" y="228333"/>
              </a:lnTo>
              <a:lnTo>
                <a:pt x="678689" y="359561"/>
              </a:lnTo>
              <a:lnTo>
                <a:pt x="654696" y="558108"/>
              </a:lnTo>
              <a:lnTo>
                <a:pt x="225484" y="396922"/>
              </a:lnTo>
              <a:lnTo>
                <a:pt x="0" y="167165"/>
              </a:lnTo>
              <a:close/>
            </a:path>
          </a:pathLst>
        </a:custGeom>
        <a:solidFill>
          <a:srgbClr val="FF000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en-US" altLang="ja-JP" sz="1100">
              <a:latin typeface="UD デジタル 教科書体 NK-B" panose="02020700000000000000" pitchFamily="18" charset="-128"/>
              <a:ea typeface="UD デジタル 教科書体 NK-B" panose="02020700000000000000" pitchFamily="18" charset="-128"/>
            </a:rPr>
            <a:t>    B1</a:t>
          </a:r>
        </a:p>
      </xdr:txBody>
    </xdr:sp>
    <xdr:clientData/>
  </xdr:twoCellAnchor>
  <xdr:twoCellAnchor editAs="absolute">
    <xdr:from>
      <xdr:col>6</xdr:col>
      <xdr:colOff>130587</xdr:colOff>
      <xdr:row>32</xdr:row>
      <xdr:rowOff>4146</xdr:rowOff>
    </xdr:from>
    <xdr:to>
      <xdr:col>6</xdr:col>
      <xdr:colOff>775783</xdr:colOff>
      <xdr:row>33</xdr:row>
      <xdr:rowOff>96378</xdr:rowOff>
    </xdr:to>
    <xdr:sp macro="" textlink="">
      <xdr:nvSpPr>
        <xdr:cNvPr id="36" name="フリーフォーム: 図形 35">
          <a:extLst>
            <a:ext uri="{FF2B5EF4-FFF2-40B4-BE49-F238E27FC236}">
              <a16:creationId xmlns:a16="http://schemas.microsoft.com/office/drawing/2014/main" id="{4073EFAA-31DB-4825-A9EF-8DFD239A2008}"/>
            </a:ext>
          </a:extLst>
        </xdr:cNvPr>
        <xdr:cNvSpPr/>
      </xdr:nvSpPr>
      <xdr:spPr bwMode="auto">
        <a:xfrm>
          <a:off x="3887133" y="6384099"/>
          <a:ext cx="644274" cy="289921"/>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54696" h="296758">
              <a:moveTo>
                <a:pt x="0" y="288570"/>
              </a:moveTo>
              <a:lnTo>
                <a:pt x="31309" y="88980"/>
              </a:lnTo>
              <a:lnTo>
                <a:pt x="328933" y="117361"/>
              </a:lnTo>
              <a:lnTo>
                <a:pt x="632831" y="0"/>
              </a:lnTo>
              <a:lnTo>
                <a:pt x="654696" y="187740"/>
              </a:lnTo>
              <a:lnTo>
                <a:pt x="352868" y="296758"/>
              </a:lnTo>
              <a:lnTo>
                <a:pt x="0" y="288570"/>
              </a:lnTo>
              <a:close/>
            </a:path>
          </a:pathLst>
        </a:custGeom>
        <a:solidFill>
          <a:srgbClr val="00FF0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en-US" altLang="ja-JP" sz="1100">
              <a:latin typeface="UD デジタル 教科書体 NK-B" panose="02020700000000000000" pitchFamily="18" charset="-128"/>
              <a:ea typeface="UD デジタル 教科書体 NK-B" panose="02020700000000000000" pitchFamily="18" charset="-128"/>
            </a:rPr>
            <a:t>     B2</a:t>
          </a:r>
          <a:endParaRPr kumimoji="1" lang="ja-JP" altLang="en-US" sz="1100">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6</xdr:col>
      <xdr:colOff>753754</xdr:colOff>
      <xdr:row>29</xdr:row>
      <xdr:rowOff>111018</xdr:rowOff>
    </xdr:from>
    <xdr:to>
      <xdr:col>7</xdr:col>
      <xdr:colOff>259741</xdr:colOff>
      <xdr:row>32</xdr:row>
      <xdr:rowOff>157401</xdr:rowOff>
    </xdr:to>
    <xdr:sp macro="" textlink="">
      <xdr:nvSpPr>
        <xdr:cNvPr id="37" name="フリーフォーム: 図形 36">
          <a:extLst>
            <a:ext uri="{FF2B5EF4-FFF2-40B4-BE49-F238E27FC236}">
              <a16:creationId xmlns:a16="http://schemas.microsoft.com/office/drawing/2014/main" id="{35819668-B2D6-4CAA-9B77-05B4D95CF87D}"/>
            </a:ext>
          </a:extLst>
        </xdr:cNvPr>
        <xdr:cNvSpPr/>
      </xdr:nvSpPr>
      <xdr:spPr bwMode="auto">
        <a:xfrm>
          <a:off x="4509378" y="5897905"/>
          <a:ext cx="481989" cy="639449"/>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 name="connsiteX0" fmla="*/ 19644 w 674340"/>
            <a:gd name="connsiteY0" fmla="*/ 288570 h 296758"/>
            <a:gd name="connsiteX1" fmla="*/ 0 w 674340"/>
            <a:gd name="connsiteY1" fmla="*/ 132213 h 296758"/>
            <a:gd name="connsiteX2" fmla="*/ 348577 w 674340"/>
            <a:gd name="connsiteY2" fmla="*/ 117361 h 296758"/>
            <a:gd name="connsiteX3" fmla="*/ 652475 w 674340"/>
            <a:gd name="connsiteY3" fmla="*/ 0 h 296758"/>
            <a:gd name="connsiteX4" fmla="*/ 674340 w 674340"/>
            <a:gd name="connsiteY4" fmla="*/ 187740 h 296758"/>
            <a:gd name="connsiteX5" fmla="*/ 372512 w 674340"/>
            <a:gd name="connsiteY5" fmla="*/ 296758 h 296758"/>
            <a:gd name="connsiteX6" fmla="*/ 19644 w 674340"/>
            <a:gd name="connsiteY6" fmla="*/ 288570 h 296758"/>
            <a:gd name="connsiteX0" fmla="*/ 65503 w 674340"/>
            <a:gd name="connsiteY0" fmla="*/ 310186 h 310186"/>
            <a:gd name="connsiteX1" fmla="*/ 0 w 674340"/>
            <a:gd name="connsiteY1" fmla="*/ 132213 h 310186"/>
            <a:gd name="connsiteX2" fmla="*/ 348577 w 674340"/>
            <a:gd name="connsiteY2" fmla="*/ 117361 h 310186"/>
            <a:gd name="connsiteX3" fmla="*/ 652475 w 674340"/>
            <a:gd name="connsiteY3" fmla="*/ 0 h 310186"/>
            <a:gd name="connsiteX4" fmla="*/ 674340 w 674340"/>
            <a:gd name="connsiteY4" fmla="*/ 187740 h 310186"/>
            <a:gd name="connsiteX5" fmla="*/ 372512 w 674340"/>
            <a:gd name="connsiteY5" fmla="*/ 296758 h 310186"/>
            <a:gd name="connsiteX6" fmla="*/ 65503 w 674340"/>
            <a:gd name="connsiteY6" fmla="*/ 310186 h 310186"/>
            <a:gd name="connsiteX0" fmla="*/ 65503 w 674340"/>
            <a:gd name="connsiteY0" fmla="*/ 322523 h 322523"/>
            <a:gd name="connsiteX1" fmla="*/ 0 w 674340"/>
            <a:gd name="connsiteY1" fmla="*/ 144550 h 322523"/>
            <a:gd name="connsiteX2" fmla="*/ 216097 w 674340"/>
            <a:gd name="connsiteY2" fmla="*/ 0 h 322523"/>
            <a:gd name="connsiteX3" fmla="*/ 652475 w 674340"/>
            <a:gd name="connsiteY3" fmla="*/ 12337 h 322523"/>
            <a:gd name="connsiteX4" fmla="*/ 674340 w 674340"/>
            <a:gd name="connsiteY4" fmla="*/ 200077 h 322523"/>
            <a:gd name="connsiteX5" fmla="*/ 372512 w 674340"/>
            <a:gd name="connsiteY5" fmla="*/ 309095 h 322523"/>
            <a:gd name="connsiteX6" fmla="*/ 65503 w 674340"/>
            <a:gd name="connsiteY6" fmla="*/ 322523 h 322523"/>
            <a:gd name="connsiteX0" fmla="*/ 65503 w 674340"/>
            <a:gd name="connsiteY0" fmla="*/ 618218 h 618218"/>
            <a:gd name="connsiteX1" fmla="*/ 0 w 674340"/>
            <a:gd name="connsiteY1" fmla="*/ 440245 h 618218"/>
            <a:gd name="connsiteX2" fmla="*/ 216097 w 674340"/>
            <a:gd name="connsiteY2" fmla="*/ 295695 h 618218"/>
            <a:gd name="connsiteX3" fmla="*/ 407895 w 674340"/>
            <a:gd name="connsiteY3" fmla="*/ 0 h 618218"/>
            <a:gd name="connsiteX4" fmla="*/ 674340 w 674340"/>
            <a:gd name="connsiteY4" fmla="*/ 495772 h 618218"/>
            <a:gd name="connsiteX5" fmla="*/ 372512 w 674340"/>
            <a:gd name="connsiteY5" fmla="*/ 604790 h 618218"/>
            <a:gd name="connsiteX6" fmla="*/ 65503 w 674340"/>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72512 w 511288"/>
            <a:gd name="connsiteY5" fmla="*/ 604790 h 618218"/>
            <a:gd name="connsiteX6" fmla="*/ 65503 w 511288"/>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82704 w 511288"/>
            <a:gd name="connsiteY5" fmla="*/ 350798 h 618218"/>
            <a:gd name="connsiteX6" fmla="*/ 65503 w 511288"/>
            <a:gd name="connsiteY6" fmla="*/ 618218 h 61821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511288" h="618218">
              <a:moveTo>
                <a:pt x="65503" y="618218"/>
              </a:moveTo>
              <a:lnTo>
                <a:pt x="0" y="440245"/>
              </a:lnTo>
              <a:lnTo>
                <a:pt x="216097" y="295695"/>
              </a:lnTo>
              <a:lnTo>
                <a:pt x="407895" y="0"/>
              </a:lnTo>
              <a:lnTo>
                <a:pt x="511288" y="171526"/>
              </a:lnTo>
              <a:lnTo>
                <a:pt x="382704" y="350798"/>
              </a:lnTo>
              <a:lnTo>
                <a:pt x="65503" y="618218"/>
              </a:lnTo>
              <a:close/>
            </a:path>
          </a:pathLst>
        </a:custGeom>
        <a:solidFill>
          <a:srgbClr val="00B0F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ja-JP" altLang="en-US" sz="800">
              <a:latin typeface="UD デジタル 教科書体 NK-B" panose="02020700000000000000" pitchFamily="18" charset="-128"/>
              <a:ea typeface="UD デジタル 教科書体 NK-B" panose="02020700000000000000" pitchFamily="18" charset="-128"/>
            </a:rPr>
            <a:t>    次走者 </a:t>
          </a:r>
        </a:p>
      </xdr:txBody>
    </xdr:sp>
    <xdr:clientData/>
  </xdr:twoCellAnchor>
  <xdr:twoCellAnchor editAs="absolute">
    <xdr:from>
      <xdr:col>7</xdr:col>
      <xdr:colOff>163683</xdr:colOff>
      <xdr:row>26</xdr:row>
      <xdr:rowOff>154844</xdr:rowOff>
    </xdr:from>
    <xdr:to>
      <xdr:col>7</xdr:col>
      <xdr:colOff>488030</xdr:colOff>
      <xdr:row>30</xdr:row>
      <xdr:rowOff>77845</xdr:rowOff>
    </xdr:to>
    <xdr:sp macro="" textlink="">
      <xdr:nvSpPr>
        <xdr:cNvPr id="38" name="フリーフォーム: 図形 37">
          <a:extLst>
            <a:ext uri="{FF2B5EF4-FFF2-40B4-BE49-F238E27FC236}">
              <a16:creationId xmlns:a16="http://schemas.microsoft.com/office/drawing/2014/main" id="{74957307-043C-4C8C-ACDB-F495CD32F09B}"/>
            </a:ext>
          </a:extLst>
        </xdr:cNvPr>
        <xdr:cNvSpPr/>
      </xdr:nvSpPr>
      <xdr:spPr bwMode="auto">
        <a:xfrm>
          <a:off x="4895309" y="5348665"/>
          <a:ext cx="324347" cy="713755"/>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 name="connsiteX0" fmla="*/ 19644 w 674340"/>
            <a:gd name="connsiteY0" fmla="*/ 288570 h 296758"/>
            <a:gd name="connsiteX1" fmla="*/ 0 w 674340"/>
            <a:gd name="connsiteY1" fmla="*/ 132213 h 296758"/>
            <a:gd name="connsiteX2" fmla="*/ 348577 w 674340"/>
            <a:gd name="connsiteY2" fmla="*/ 117361 h 296758"/>
            <a:gd name="connsiteX3" fmla="*/ 652475 w 674340"/>
            <a:gd name="connsiteY3" fmla="*/ 0 h 296758"/>
            <a:gd name="connsiteX4" fmla="*/ 674340 w 674340"/>
            <a:gd name="connsiteY4" fmla="*/ 187740 h 296758"/>
            <a:gd name="connsiteX5" fmla="*/ 372512 w 674340"/>
            <a:gd name="connsiteY5" fmla="*/ 296758 h 296758"/>
            <a:gd name="connsiteX6" fmla="*/ 19644 w 674340"/>
            <a:gd name="connsiteY6" fmla="*/ 288570 h 296758"/>
            <a:gd name="connsiteX0" fmla="*/ 65503 w 674340"/>
            <a:gd name="connsiteY0" fmla="*/ 310186 h 310186"/>
            <a:gd name="connsiteX1" fmla="*/ 0 w 674340"/>
            <a:gd name="connsiteY1" fmla="*/ 132213 h 310186"/>
            <a:gd name="connsiteX2" fmla="*/ 348577 w 674340"/>
            <a:gd name="connsiteY2" fmla="*/ 117361 h 310186"/>
            <a:gd name="connsiteX3" fmla="*/ 652475 w 674340"/>
            <a:gd name="connsiteY3" fmla="*/ 0 h 310186"/>
            <a:gd name="connsiteX4" fmla="*/ 674340 w 674340"/>
            <a:gd name="connsiteY4" fmla="*/ 187740 h 310186"/>
            <a:gd name="connsiteX5" fmla="*/ 372512 w 674340"/>
            <a:gd name="connsiteY5" fmla="*/ 296758 h 310186"/>
            <a:gd name="connsiteX6" fmla="*/ 65503 w 674340"/>
            <a:gd name="connsiteY6" fmla="*/ 310186 h 310186"/>
            <a:gd name="connsiteX0" fmla="*/ 65503 w 674340"/>
            <a:gd name="connsiteY0" fmla="*/ 322523 h 322523"/>
            <a:gd name="connsiteX1" fmla="*/ 0 w 674340"/>
            <a:gd name="connsiteY1" fmla="*/ 144550 h 322523"/>
            <a:gd name="connsiteX2" fmla="*/ 216097 w 674340"/>
            <a:gd name="connsiteY2" fmla="*/ 0 h 322523"/>
            <a:gd name="connsiteX3" fmla="*/ 652475 w 674340"/>
            <a:gd name="connsiteY3" fmla="*/ 12337 h 322523"/>
            <a:gd name="connsiteX4" fmla="*/ 674340 w 674340"/>
            <a:gd name="connsiteY4" fmla="*/ 200077 h 322523"/>
            <a:gd name="connsiteX5" fmla="*/ 372512 w 674340"/>
            <a:gd name="connsiteY5" fmla="*/ 309095 h 322523"/>
            <a:gd name="connsiteX6" fmla="*/ 65503 w 674340"/>
            <a:gd name="connsiteY6" fmla="*/ 322523 h 322523"/>
            <a:gd name="connsiteX0" fmla="*/ 65503 w 674340"/>
            <a:gd name="connsiteY0" fmla="*/ 618218 h 618218"/>
            <a:gd name="connsiteX1" fmla="*/ 0 w 674340"/>
            <a:gd name="connsiteY1" fmla="*/ 440245 h 618218"/>
            <a:gd name="connsiteX2" fmla="*/ 216097 w 674340"/>
            <a:gd name="connsiteY2" fmla="*/ 295695 h 618218"/>
            <a:gd name="connsiteX3" fmla="*/ 407895 w 674340"/>
            <a:gd name="connsiteY3" fmla="*/ 0 h 618218"/>
            <a:gd name="connsiteX4" fmla="*/ 674340 w 674340"/>
            <a:gd name="connsiteY4" fmla="*/ 495772 h 618218"/>
            <a:gd name="connsiteX5" fmla="*/ 372512 w 674340"/>
            <a:gd name="connsiteY5" fmla="*/ 604790 h 618218"/>
            <a:gd name="connsiteX6" fmla="*/ 65503 w 674340"/>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72512 w 511288"/>
            <a:gd name="connsiteY5" fmla="*/ 604790 h 618218"/>
            <a:gd name="connsiteX6" fmla="*/ 65503 w 511288"/>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82704 w 511288"/>
            <a:gd name="connsiteY5" fmla="*/ 350798 h 618218"/>
            <a:gd name="connsiteX6" fmla="*/ 65503 w 511288"/>
            <a:gd name="connsiteY6" fmla="*/ 618218 h 618218"/>
            <a:gd name="connsiteX0" fmla="*/ 96076 w 541861"/>
            <a:gd name="connsiteY0" fmla="*/ 618218 h 618218"/>
            <a:gd name="connsiteX1" fmla="*/ 0 w 541861"/>
            <a:gd name="connsiteY1" fmla="*/ 494286 h 618218"/>
            <a:gd name="connsiteX2" fmla="*/ 246670 w 541861"/>
            <a:gd name="connsiteY2" fmla="*/ 295695 h 618218"/>
            <a:gd name="connsiteX3" fmla="*/ 438468 w 541861"/>
            <a:gd name="connsiteY3" fmla="*/ 0 h 618218"/>
            <a:gd name="connsiteX4" fmla="*/ 541861 w 541861"/>
            <a:gd name="connsiteY4" fmla="*/ 171526 h 618218"/>
            <a:gd name="connsiteX5" fmla="*/ 413277 w 541861"/>
            <a:gd name="connsiteY5" fmla="*/ 350798 h 618218"/>
            <a:gd name="connsiteX6" fmla="*/ 96076 w 541861"/>
            <a:gd name="connsiteY6" fmla="*/ 618218 h 618218"/>
            <a:gd name="connsiteX0" fmla="*/ 111362 w 541861"/>
            <a:gd name="connsiteY0" fmla="*/ 666855 h 666855"/>
            <a:gd name="connsiteX1" fmla="*/ 0 w 541861"/>
            <a:gd name="connsiteY1" fmla="*/ 494286 h 666855"/>
            <a:gd name="connsiteX2" fmla="*/ 246670 w 541861"/>
            <a:gd name="connsiteY2" fmla="*/ 295695 h 666855"/>
            <a:gd name="connsiteX3" fmla="*/ 438468 w 541861"/>
            <a:gd name="connsiteY3" fmla="*/ 0 h 666855"/>
            <a:gd name="connsiteX4" fmla="*/ 541861 w 541861"/>
            <a:gd name="connsiteY4" fmla="*/ 171526 h 666855"/>
            <a:gd name="connsiteX5" fmla="*/ 413277 w 541861"/>
            <a:gd name="connsiteY5" fmla="*/ 350798 h 666855"/>
            <a:gd name="connsiteX6" fmla="*/ 111362 w 541861"/>
            <a:gd name="connsiteY6" fmla="*/ 666855 h 666855"/>
            <a:gd name="connsiteX0" fmla="*/ 111362 w 541861"/>
            <a:gd name="connsiteY0" fmla="*/ 666855 h 666855"/>
            <a:gd name="connsiteX1" fmla="*/ 0 w 541861"/>
            <a:gd name="connsiteY1" fmla="*/ 494286 h 666855"/>
            <a:gd name="connsiteX2" fmla="*/ 93808 w 541861"/>
            <a:gd name="connsiteY2" fmla="*/ 311908 h 666855"/>
            <a:gd name="connsiteX3" fmla="*/ 438468 w 541861"/>
            <a:gd name="connsiteY3" fmla="*/ 0 h 666855"/>
            <a:gd name="connsiteX4" fmla="*/ 541861 w 541861"/>
            <a:gd name="connsiteY4" fmla="*/ 171526 h 666855"/>
            <a:gd name="connsiteX5" fmla="*/ 413277 w 541861"/>
            <a:gd name="connsiteY5" fmla="*/ 350798 h 666855"/>
            <a:gd name="connsiteX6" fmla="*/ 111362 w 541861"/>
            <a:gd name="connsiteY6" fmla="*/ 666855 h 666855"/>
            <a:gd name="connsiteX0" fmla="*/ 111362 w 541861"/>
            <a:gd name="connsiteY0" fmla="*/ 672259 h 672259"/>
            <a:gd name="connsiteX1" fmla="*/ 0 w 541861"/>
            <a:gd name="connsiteY1" fmla="*/ 499690 h 672259"/>
            <a:gd name="connsiteX2" fmla="*/ 93808 w 541861"/>
            <a:gd name="connsiteY2" fmla="*/ 317312 h 672259"/>
            <a:gd name="connsiteX3" fmla="*/ 153127 w 541861"/>
            <a:gd name="connsiteY3" fmla="*/ 0 h 672259"/>
            <a:gd name="connsiteX4" fmla="*/ 541861 w 541861"/>
            <a:gd name="connsiteY4" fmla="*/ 176930 h 672259"/>
            <a:gd name="connsiteX5" fmla="*/ 413277 w 541861"/>
            <a:gd name="connsiteY5" fmla="*/ 356202 h 672259"/>
            <a:gd name="connsiteX6" fmla="*/ 111362 w 541861"/>
            <a:gd name="connsiteY6" fmla="*/ 672259 h 672259"/>
            <a:gd name="connsiteX0" fmla="*/ 111362 w 413277"/>
            <a:gd name="connsiteY0" fmla="*/ 672259 h 672259"/>
            <a:gd name="connsiteX1" fmla="*/ 0 w 413277"/>
            <a:gd name="connsiteY1" fmla="*/ 499690 h 672259"/>
            <a:gd name="connsiteX2" fmla="*/ 93808 w 413277"/>
            <a:gd name="connsiteY2" fmla="*/ 317312 h 672259"/>
            <a:gd name="connsiteX3" fmla="*/ 153127 w 413277"/>
            <a:gd name="connsiteY3" fmla="*/ 0 h 672259"/>
            <a:gd name="connsiteX4" fmla="*/ 338046 w 413277"/>
            <a:gd name="connsiteY4" fmla="*/ 41829 h 672259"/>
            <a:gd name="connsiteX5" fmla="*/ 413277 w 413277"/>
            <a:gd name="connsiteY5" fmla="*/ 356202 h 672259"/>
            <a:gd name="connsiteX6" fmla="*/ 111362 w 413277"/>
            <a:gd name="connsiteY6" fmla="*/ 672259 h 672259"/>
            <a:gd name="connsiteX0" fmla="*/ 111362 w 338046"/>
            <a:gd name="connsiteY0" fmla="*/ 672259 h 672259"/>
            <a:gd name="connsiteX1" fmla="*/ 0 w 338046"/>
            <a:gd name="connsiteY1" fmla="*/ 499690 h 672259"/>
            <a:gd name="connsiteX2" fmla="*/ 93808 w 338046"/>
            <a:gd name="connsiteY2" fmla="*/ 317312 h 672259"/>
            <a:gd name="connsiteX3" fmla="*/ 153127 w 338046"/>
            <a:gd name="connsiteY3" fmla="*/ 0 h 672259"/>
            <a:gd name="connsiteX4" fmla="*/ 338046 w 338046"/>
            <a:gd name="connsiteY4" fmla="*/ 41829 h 672259"/>
            <a:gd name="connsiteX5" fmla="*/ 234939 w 338046"/>
            <a:gd name="connsiteY5" fmla="*/ 350798 h 672259"/>
            <a:gd name="connsiteX6" fmla="*/ 111362 w 338046"/>
            <a:gd name="connsiteY6" fmla="*/ 672259 h 67225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338046" h="672259">
              <a:moveTo>
                <a:pt x="111362" y="672259"/>
              </a:moveTo>
              <a:lnTo>
                <a:pt x="0" y="499690"/>
              </a:lnTo>
              <a:lnTo>
                <a:pt x="93808" y="317312"/>
              </a:lnTo>
              <a:lnTo>
                <a:pt x="153127" y="0"/>
              </a:lnTo>
              <a:lnTo>
                <a:pt x="338046" y="41829"/>
              </a:lnTo>
              <a:lnTo>
                <a:pt x="234939" y="350798"/>
              </a:lnTo>
              <a:lnTo>
                <a:pt x="111362" y="672259"/>
              </a:lnTo>
              <a:close/>
            </a:path>
          </a:pathLst>
        </a:custGeom>
        <a:solidFill>
          <a:srgbClr val="FFFF0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ja-JP" altLang="en-US" sz="800">
              <a:latin typeface="UD デジタル 教科書体 NK-B" panose="02020700000000000000" pitchFamily="18" charset="-128"/>
              <a:ea typeface="UD デジタル 教科書体 NK-B" panose="02020700000000000000" pitchFamily="18" charset="-128"/>
            </a:rPr>
            <a:t>休息</a:t>
          </a:r>
        </a:p>
      </xdr:txBody>
    </xdr:sp>
    <xdr:clientData/>
  </xdr:twoCellAnchor>
  <xdr:twoCellAnchor editAs="absolute">
    <xdr:from>
      <xdr:col>7</xdr:col>
      <xdr:colOff>114322</xdr:colOff>
      <xdr:row>4</xdr:row>
      <xdr:rowOff>84828</xdr:rowOff>
    </xdr:from>
    <xdr:to>
      <xdr:col>8</xdr:col>
      <xdr:colOff>139335</xdr:colOff>
      <xdr:row>5</xdr:row>
      <xdr:rowOff>156005</xdr:rowOff>
    </xdr:to>
    <xdr:sp macro="" textlink="">
      <xdr:nvSpPr>
        <xdr:cNvPr id="11" name="正方形/長方形 10">
          <a:extLst>
            <a:ext uri="{FF2B5EF4-FFF2-40B4-BE49-F238E27FC236}">
              <a16:creationId xmlns:a16="http://schemas.microsoft.com/office/drawing/2014/main" id="{00000000-0008-0000-0500-00000B000000}"/>
            </a:ext>
          </a:extLst>
        </xdr:cNvPr>
        <xdr:cNvSpPr/>
      </xdr:nvSpPr>
      <xdr:spPr bwMode="auto">
        <a:xfrm>
          <a:off x="4845948" y="929498"/>
          <a:ext cx="976591" cy="268865"/>
        </a:xfrm>
        <a:prstGeom prst="rect">
          <a:avLst/>
        </a:prstGeom>
        <a:solidFill>
          <a:sysClr val="window" lastClr="FFFFFF"/>
        </a:solidFill>
        <a:ln w="25400">
          <a:noFill/>
          <a:prstDash val="sysDash"/>
          <a:round/>
          <a:headEnd/>
          <a:tailEnd type="triangle" w="med" len="med"/>
        </a:ln>
        <a:effectLst/>
      </xdr:spPr>
      <xdr:txBody>
        <a:bodyPr vertOverflow="clip" horzOverflow="clip" rtlCol="0" anchor="t"/>
        <a:lstStyle/>
        <a:p>
          <a:pPr algn="l"/>
          <a:r>
            <a:rPr kumimoji="1" lang="ja-JP" altLang="en-US" sz="1200">
              <a:solidFill>
                <a:srgbClr val="FF0000"/>
              </a:solidFill>
              <a:latin typeface="HGP創英角ｺﾞｼｯｸUB" panose="020B0900000000000000" pitchFamily="50" charset="-128"/>
              <a:ea typeface="HGP創英角ｺﾞｼｯｸUB" panose="020B0900000000000000" pitchFamily="50" charset="-128"/>
            </a:rPr>
            <a:t>選手控席</a:t>
          </a:r>
        </a:p>
      </xdr:txBody>
    </xdr:sp>
    <xdr:clientData/>
  </xdr:twoCellAnchor>
  <xdr:twoCellAnchor editAs="absolute">
    <xdr:from>
      <xdr:col>4</xdr:col>
      <xdr:colOff>671144</xdr:colOff>
      <xdr:row>8</xdr:row>
      <xdr:rowOff>46353</xdr:rowOff>
    </xdr:from>
    <xdr:to>
      <xdr:col>5</xdr:col>
      <xdr:colOff>224803</xdr:colOff>
      <xdr:row>9</xdr:row>
      <xdr:rowOff>101221</xdr:rowOff>
    </xdr:to>
    <xdr:sp macro="" textlink="">
      <xdr:nvSpPr>
        <xdr:cNvPr id="22" name="星 5 21">
          <a:extLst>
            <a:ext uri="{FF2B5EF4-FFF2-40B4-BE49-F238E27FC236}">
              <a16:creationId xmlns:a16="http://schemas.microsoft.com/office/drawing/2014/main" id="{00000000-0008-0000-0500-000016000000}"/>
            </a:ext>
          </a:extLst>
        </xdr:cNvPr>
        <xdr:cNvSpPr/>
      </xdr:nvSpPr>
      <xdr:spPr bwMode="auto">
        <a:xfrm>
          <a:off x="3060919" y="1681778"/>
          <a:ext cx="237505" cy="252556"/>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editAs="absolute">
    <xdr:from>
      <xdr:col>7</xdr:col>
      <xdr:colOff>516078</xdr:colOff>
      <xdr:row>6</xdr:row>
      <xdr:rowOff>38867</xdr:rowOff>
    </xdr:from>
    <xdr:to>
      <xdr:col>7</xdr:col>
      <xdr:colOff>753226</xdr:colOff>
      <xdr:row>7</xdr:row>
      <xdr:rowOff>74418</xdr:rowOff>
    </xdr:to>
    <xdr:sp macro="" textlink="">
      <xdr:nvSpPr>
        <xdr:cNvPr id="23" name="星 5 22">
          <a:extLst>
            <a:ext uri="{FF2B5EF4-FFF2-40B4-BE49-F238E27FC236}">
              <a16:creationId xmlns:a16="http://schemas.microsoft.com/office/drawing/2014/main" id="{00000000-0008-0000-0500-000017000000}"/>
            </a:ext>
          </a:extLst>
        </xdr:cNvPr>
        <xdr:cNvSpPr/>
      </xdr:nvSpPr>
      <xdr:spPr bwMode="auto">
        <a:xfrm>
          <a:off x="5247704" y="1278914"/>
          <a:ext cx="236226" cy="233240"/>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１</a:t>
          </a:r>
        </a:p>
      </xdr:txBody>
    </xdr:sp>
    <xdr:clientData/>
  </xdr:twoCellAnchor>
  <xdr:twoCellAnchor editAs="absolute">
    <xdr:from>
      <xdr:col>3</xdr:col>
      <xdr:colOff>198247</xdr:colOff>
      <xdr:row>18</xdr:row>
      <xdr:rowOff>120882</xdr:rowOff>
    </xdr:from>
    <xdr:to>
      <xdr:col>3</xdr:col>
      <xdr:colOff>474149</xdr:colOff>
      <xdr:row>20</xdr:row>
      <xdr:rowOff>92</xdr:rowOff>
    </xdr:to>
    <xdr:sp macro="" textlink="">
      <xdr:nvSpPr>
        <xdr:cNvPr id="24" name="星 5 23">
          <a:extLst>
            <a:ext uri="{FF2B5EF4-FFF2-40B4-BE49-F238E27FC236}">
              <a16:creationId xmlns:a16="http://schemas.microsoft.com/office/drawing/2014/main" id="{00000000-0008-0000-0500-000018000000}"/>
            </a:ext>
          </a:extLst>
        </xdr:cNvPr>
        <xdr:cNvSpPr/>
      </xdr:nvSpPr>
      <xdr:spPr bwMode="auto">
        <a:xfrm>
          <a:off x="2076060" y="3733193"/>
          <a:ext cx="275902" cy="274588"/>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３</a:t>
          </a:r>
        </a:p>
      </xdr:txBody>
    </xdr:sp>
    <xdr:clientData/>
  </xdr:twoCellAnchor>
  <xdr:twoCellAnchor editAs="absolute">
    <xdr:from>
      <xdr:col>5</xdr:col>
      <xdr:colOff>211009</xdr:colOff>
      <xdr:row>21</xdr:row>
      <xdr:rowOff>137731</xdr:rowOff>
    </xdr:from>
    <xdr:to>
      <xdr:col>5</xdr:col>
      <xdr:colOff>444353</xdr:colOff>
      <xdr:row>23</xdr:row>
      <xdr:rowOff>3227</xdr:rowOff>
    </xdr:to>
    <xdr:sp macro="" textlink="">
      <xdr:nvSpPr>
        <xdr:cNvPr id="55" name="星 5 54">
          <a:extLst>
            <a:ext uri="{FF2B5EF4-FFF2-40B4-BE49-F238E27FC236}">
              <a16:creationId xmlns:a16="http://schemas.microsoft.com/office/drawing/2014/main" id="{00000000-0008-0000-0500-000037000000}"/>
            </a:ext>
          </a:extLst>
        </xdr:cNvPr>
        <xdr:cNvSpPr/>
      </xdr:nvSpPr>
      <xdr:spPr bwMode="auto">
        <a:xfrm>
          <a:off x="3284630" y="4343108"/>
          <a:ext cx="232423" cy="260874"/>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４</a:t>
          </a:r>
        </a:p>
      </xdr:txBody>
    </xdr:sp>
    <xdr:clientData/>
  </xdr:twoCellAnchor>
  <xdr:twoCellAnchor editAs="absolute">
    <xdr:from>
      <xdr:col>5</xdr:col>
      <xdr:colOff>655650</xdr:colOff>
      <xdr:row>18</xdr:row>
      <xdr:rowOff>99318</xdr:rowOff>
    </xdr:from>
    <xdr:to>
      <xdr:col>6</xdr:col>
      <xdr:colOff>241465</xdr:colOff>
      <xdr:row>19</xdr:row>
      <xdr:rowOff>148876</xdr:rowOff>
    </xdr:to>
    <xdr:sp macro="" textlink="">
      <xdr:nvSpPr>
        <xdr:cNvPr id="60" name="星 5 59">
          <a:extLst>
            <a:ext uri="{FF2B5EF4-FFF2-40B4-BE49-F238E27FC236}">
              <a16:creationId xmlns:a16="http://schemas.microsoft.com/office/drawing/2014/main" id="{00000000-0008-0000-0500-00003C000000}"/>
            </a:ext>
          </a:extLst>
        </xdr:cNvPr>
        <xdr:cNvSpPr/>
      </xdr:nvSpPr>
      <xdr:spPr bwMode="auto">
        <a:xfrm>
          <a:off x="3728350" y="3711629"/>
          <a:ext cx="269661" cy="247247"/>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５</a:t>
          </a:r>
        </a:p>
      </xdr:txBody>
    </xdr:sp>
    <xdr:clientData/>
  </xdr:twoCellAnchor>
  <xdr:twoCellAnchor editAs="absolute">
    <xdr:from>
      <xdr:col>6</xdr:col>
      <xdr:colOff>102519</xdr:colOff>
      <xdr:row>16</xdr:row>
      <xdr:rowOff>2351</xdr:rowOff>
    </xdr:from>
    <xdr:to>
      <xdr:col>6</xdr:col>
      <xdr:colOff>337441</xdr:colOff>
      <xdr:row>17</xdr:row>
      <xdr:rowOff>54181</xdr:rowOff>
    </xdr:to>
    <xdr:sp macro="" textlink="">
      <xdr:nvSpPr>
        <xdr:cNvPr id="63" name="星 5 62">
          <a:extLst>
            <a:ext uri="{FF2B5EF4-FFF2-40B4-BE49-F238E27FC236}">
              <a16:creationId xmlns:a16="http://schemas.microsoft.com/office/drawing/2014/main" id="{00000000-0008-0000-0500-00003F000000}"/>
            </a:ext>
            <a:ext uri="{147F2762-F138-4A5C-976F-8EAC2B608ADB}">
              <a16:predDERef xmlns:a16="http://schemas.microsoft.com/office/drawing/2014/main" pred="{00000000-0008-0000-0500-00003E000000}"/>
            </a:ext>
          </a:extLst>
        </xdr:cNvPr>
        <xdr:cNvSpPr/>
      </xdr:nvSpPr>
      <xdr:spPr bwMode="auto">
        <a:xfrm>
          <a:off x="3859065" y="3219285"/>
          <a:ext cx="234922" cy="249519"/>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６</a:t>
          </a:r>
        </a:p>
      </xdr:txBody>
    </xdr:sp>
    <xdr:clientData/>
  </xdr:twoCellAnchor>
  <xdr:twoCellAnchor editAs="absolute">
    <xdr:from>
      <xdr:col>2</xdr:col>
      <xdr:colOff>289634</xdr:colOff>
      <xdr:row>42</xdr:row>
      <xdr:rowOff>52411</xdr:rowOff>
    </xdr:from>
    <xdr:to>
      <xdr:col>2</xdr:col>
      <xdr:colOff>555793</xdr:colOff>
      <xdr:row>42</xdr:row>
      <xdr:rowOff>286557</xdr:rowOff>
    </xdr:to>
    <xdr:sp macro="" textlink="">
      <xdr:nvSpPr>
        <xdr:cNvPr id="70" name="星 5 69">
          <a:extLst>
            <a:ext uri="{FF2B5EF4-FFF2-40B4-BE49-F238E27FC236}">
              <a16:creationId xmlns:a16="http://schemas.microsoft.com/office/drawing/2014/main" id="{00000000-0008-0000-0500-000046000000}"/>
            </a:ext>
          </a:extLst>
        </xdr:cNvPr>
        <xdr:cNvSpPr/>
      </xdr:nvSpPr>
      <xdr:spPr bwMode="auto">
        <a:xfrm>
          <a:off x="1495458" y="8006799"/>
          <a:ext cx="266159" cy="234146"/>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editAs="absolute">
    <xdr:from>
      <xdr:col>0</xdr:col>
      <xdr:colOff>285739</xdr:colOff>
      <xdr:row>42</xdr:row>
      <xdr:rowOff>71204</xdr:rowOff>
    </xdr:from>
    <xdr:to>
      <xdr:col>0</xdr:col>
      <xdr:colOff>544714</xdr:colOff>
      <xdr:row>42</xdr:row>
      <xdr:rowOff>285310</xdr:rowOff>
    </xdr:to>
    <xdr:sp macro="" textlink="">
      <xdr:nvSpPr>
        <xdr:cNvPr id="71" name="星 5 70">
          <a:extLst>
            <a:ext uri="{FF2B5EF4-FFF2-40B4-BE49-F238E27FC236}">
              <a16:creationId xmlns:a16="http://schemas.microsoft.com/office/drawing/2014/main" id="{00000000-0008-0000-0500-000047000000}"/>
            </a:ext>
          </a:extLst>
        </xdr:cNvPr>
        <xdr:cNvSpPr/>
      </xdr:nvSpPr>
      <xdr:spPr bwMode="auto">
        <a:xfrm>
          <a:off x="285739" y="8025592"/>
          <a:ext cx="258975" cy="214106"/>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１</a:t>
          </a:r>
        </a:p>
      </xdr:txBody>
    </xdr:sp>
    <xdr:clientData/>
  </xdr:twoCellAnchor>
  <xdr:twoCellAnchor editAs="absolute">
    <xdr:from>
      <xdr:col>4</xdr:col>
      <xdr:colOff>358657</xdr:colOff>
      <xdr:row>42</xdr:row>
      <xdr:rowOff>52670</xdr:rowOff>
    </xdr:from>
    <xdr:to>
      <xdr:col>4</xdr:col>
      <xdr:colOff>613516</xdr:colOff>
      <xdr:row>42</xdr:row>
      <xdr:rowOff>285745</xdr:rowOff>
    </xdr:to>
    <xdr:sp macro="" textlink="">
      <xdr:nvSpPr>
        <xdr:cNvPr id="72" name="星 5 71">
          <a:extLst>
            <a:ext uri="{FF2B5EF4-FFF2-40B4-BE49-F238E27FC236}">
              <a16:creationId xmlns:a16="http://schemas.microsoft.com/office/drawing/2014/main" id="{00000000-0008-0000-0500-000048000000}"/>
            </a:ext>
          </a:extLst>
        </xdr:cNvPr>
        <xdr:cNvSpPr/>
      </xdr:nvSpPr>
      <xdr:spPr bwMode="auto">
        <a:xfrm>
          <a:off x="2770306" y="8007058"/>
          <a:ext cx="254859" cy="233075"/>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３</a:t>
          </a:r>
        </a:p>
      </xdr:txBody>
    </xdr:sp>
    <xdr:clientData/>
  </xdr:twoCellAnchor>
  <xdr:twoCellAnchor editAs="absolute">
    <xdr:from>
      <xdr:col>6</xdr:col>
      <xdr:colOff>667536</xdr:colOff>
      <xdr:row>42</xdr:row>
      <xdr:rowOff>70695</xdr:rowOff>
    </xdr:from>
    <xdr:to>
      <xdr:col>6</xdr:col>
      <xdr:colOff>928371</xdr:colOff>
      <xdr:row>42</xdr:row>
      <xdr:rowOff>301689</xdr:rowOff>
    </xdr:to>
    <xdr:sp macro="" textlink="">
      <xdr:nvSpPr>
        <xdr:cNvPr id="73" name="星 5 72">
          <a:extLst>
            <a:ext uri="{FF2B5EF4-FFF2-40B4-BE49-F238E27FC236}">
              <a16:creationId xmlns:a16="http://schemas.microsoft.com/office/drawing/2014/main" id="{00000000-0008-0000-0500-000049000000}"/>
            </a:ext>
          </a:extLst>
        </xdr:cNvPr>
        <xdr:cNvSpPr/>
      </xdr:nvSpPr>
      <xdr:spPr bwMode="auto">
        <a:xfrm>
          <a:off x="4457270" y="8025083"/>
          <a:ext cx="260835" cy="230994"/>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４</a:t>
          </a:r>
        </a:p>
      </xdr:txBody>
    </xdr:sp>
    <xdr:clientData/>
  </xdr:twoCellAnchor>
  <xdr:twoCellAnchor editAs="absolute">
    <xdr:from>
      <xdr:col>8</xdr:col>
      <xdr:colOff>388404</xdr:colOff>
      <xdr:row>42</xdr:row>
      <xdr:rowOff>65756</xdr:rowOff>
    </xdr:from>
    <xdr:to>
      <xdr:col>8</xdr:col>
      <xdr:colOff>643263</xdr:colOff>
      <xdr:row>42</xdr:row>
      <xdr:rowOff>296751</xdr:rowOff>
    </xdr:to>
    <xdr:sp macro="" textlink="">
      <xdr:nvSpPr>
        <xdr:cNvPr id="74" name="星 5 73">
          <a:extLst>
            <a:ext uri="{FF2B5EF4-FFF2-40B4-BE49-F238E27FC236}">
              <a16:creationId xmlns:a16="http://schemas.microsoft.com/office/drawing/2014/main" id="{00000000-0008-0000-0500-00004A000000}"/>
            </a:ext>
          </a:extLst>
        </xdr:cNvPr>
        <xdr:cNvSpPr/>
      </xdr:nvSpPr>
      <xdr:spPr bwMode="auto">
        <a:xfrm>
          <a:off x="6113537" y="8020144"/>
          <a:ext cx="254859" cy="230995"/>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５</a:t>
          </a:r>
        </a:p>
      </xdr:txBody>
    </xdr:sp>
    <xdr:clientData/>
  </xdr:twoCellAnchor>
  <xdr:twoCellAnchor editAs="absolute">
    <xdr:from>
      <xdr:col>10</xdr:col>
      <xdr:colOff>51566</xdr:colOff>
      <xdr:row>42</xdr:row>
      <xdr:rowOff>67231</xdr:rowOff>
    </xdr:from>
    <xdr:to>
      <xdr:col>10</xdr:col>
      <xdr:colOff>302207</xdr:colOff>
      <xdr:row>42</xdr:row>
      <xdr:rowOff>298225</xdr:rowOff>
    </xdr:to>
    <xdr:sp macro="" textlink="">
      <xdr:nvSpPr>
        <xdr:cNvPr id="75" name="星 5 74">
          <a:extLst>
            <a:ext uri="{FF2B5EF4-FFF2-40B4-BE49-F238E27FC236}">
              <a16:creationId xmlns:a16="http://schemas.microsoft.com/office/drawing/2014/main" id="{00000000-0008-0000-0500-00004B000000}"/>
            </a:ext>
          </a:extLst>
        </xdr:cNvPr>
        <xdr:cNvSpPr/>
      </xdr:nvSpPr>
      <xdr:spPr bwMode="auto">
        <a:xfrm>
          <a:off x="7053454" y="8021619"/>
          <a:ext cx="250641" cy="230994"/>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６</a:t>
          </a:r>
        </a:p>
      </xdr:txBody>
    </xdr:sp>
    <xdr:clientData/>
  </xdr:twoCellAnchor>
  <xdr:twoCellAnchor editAs="absolute">
    <xdr:from>
      <xdr:col>1</xdr:col>
      <xdr:colOff>424617</xdr:colOff>
      <xdr:row>42</xdr:row>
      <xdr:rowOff>57151</xdr:rowOff>
    </xdr:from>
    <xdr:to>
      <xdr:col>2</xdr:col>
      <xdr:colOff>161233</xdr:colOff>
      <xdr:row>42</xdr:row>
      <xdr:rowOff>342901</xdr:rowOff>
    </xdr:to>
    <xdr:sp macro="" textlink="">
      <xdr:nvSpPr>
        <xdr:cNvPr id="88" name="右矢印 87">
          <a:extLst>
            <a:ext uri="{FF2B5EF4-FFF2-40B4-BE49-F238E27FC236}">
              <a16:creationId xmlns:a16="http://schemas.microsoft.com/office/drawing/2014/main" id="{00000000-0008-0000-0500-000058000000}"/>
            </a:ext>
          </a:extLst>
        </xdr:cNvPr>
        <xdr:cNvSpPr/>
      </xdr:nvSpPr>
      <xdr:spPr bwMode="auto">
        <a:xfrm>
          <a:off x="1083261" y="8011539"/>
          <a:ext cx="283796"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editAs="absolute">
    <xdr:from>
      <xdr:col>3</xdr:col>
      <xdr:colOff>370829</xdr:colOff>
      <xdr:row>42</xdr:row>
      <xdr:rowOff>66676</xdr:rowOff>
    </xdr:from>
    <xdr:to>
      <xdr:col>4</xdr:col>
      <xdr:colOff>137844</xdr:colOff>
      <xdr:row>42</xdr:row>
      <xdr:rowOff>352426</xdr:rowOff>
    </xdr:to>
    <xdr:sp macro="" textlink="">
      <xdr:nvSpPr>
        <xdr:cNvPr id="89" name="右矢印 88">
          <a:extLst>
            <a:ext uri="{FF2B5EF4-FFF2-40B4-BE49-F238E27FC236}">
              <a16:creationId xmlns:a16="http://schemas.microsoft.com/office/drawing/2014/main" id="{00000000-0008-0000-0500-000059000000}"/>
            </a:ext>
          </a:extLst>
        </xdr:cNvPr>
        <xdr:cNvSpPr/>
      </xdr:nvSpPr>
      <xdr:spPr bwMode="auto">
        <a:xfrm>
          <a:off x="2265696" y="8021064"/>
          <a:ext cx="283797"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editAs="absolute">
    <xdr:from>
      <xdr:col>5</xdr:col>
      <xdr:colOff>563357</xdr:colOff>
      <xdr:row>42</xdr:row>
      <xdr:rowOff>64244</xdr:rowOff>
    </xdr:from>
    <xdr:to>
      <xdr:col>6</xdr:col>
      <xdr:colOff>158110</xdr:colOff>
      <xdr:row>42</xdr:row>
      <xdr:rowOff>349994</xdr:rowOff>
    </xdr:to>
    <xdr:sp macro="" textlink="">
      <xdr:nvSpPr>
        <xdr:cNvPr id="90" name="右矢印 89">
          <a:extLst>
            <a:ext uri="{FF2B5EF4-FFF2-40B4-BE49-F238E27FC236}">
              <a16:creationId xmlns:a16="http://schemas.microsoft.com/office/drawing/2014/main" id="{00000000-0008-0000-0500-00005A000000}"/>
            </a:ext>
          </a:extLst>
        </xdr:cNvPr>
        <xdr:cNvSpPr/>
      </xdr:nvSpPr>
      <xdr:spPr bwMode="auto">
        <a:xfrm>
          <a:off x="3664048" y="8018632"/>
          <a:ext cx="283796"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editAs="absolute">
    <xdr:from>
      <xdr:col>7</xdr:col>
      <xdr:colOff>842664</xdr:colOff>
      <xdr:row>42</xdr:row>
      <xdr:rowOff>55935</xdr:rowOff>
    </xdr:from>
    <xdr:to>
      <xdr:col>8</xdr:col>
      <xdr:colOff>173960</xdr:colOff>
      <xdr:row>42</xdr:row>
      <xdr:rowOff>341685</xdr:rowOff>
    </xdr:to>
    <xdr:sp macro="" textlink="">
      <xdr:nvSpPr>
        <xdr:cNvPr id="91" name="右矢印 90">
          <a:extLst>
            <a:ext uri="{FF2B5EF4-FFF2-40B4-BE49-F238E27FC236}">
              <a16:creationId xmlns:a16="http://schemas.microsoft.com/office/drawing/2014/main" id="{00000000-0008-0000-0500-00005B000000}"/>
            </a:ext>
          </a:extLst>
        </xdr:cNvPr>
        <xdr:cNvSpPr/>
      </xdr:nvSpPr>
      <xdr:spPr bwMode="auto">
        <a:xfrm>
          <a:off x="5615297" y="8010323"/>
          <a:ext cx="283796"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editAs="absolute">
    <xdr:from>
      <xdr:col>2</xdr:col>
      <xdr:colOff>360949</xdr:colOff>
      <xdr:row>1</xdr:row>
      <xdr:rowOff>100841</xdr:rowOff>
    </xdr:from>
    <xdr:to>
      <xdr:col>3</xdr:col>
      <xdr:colOff>456199</xdr:colOff>
      <xdr:row>1</xdr:row>
      <xdr:rowOff>100841</xdr:rowOff>
    </xdr:to>
    <xdr:cxnSp macro="">
      <xdr:nvCxnSpPr>
        <xdr:cNvPr id="12" name="直線矢印コネクタ 11">
          <a:extLst>
            <a:ext uri="{FF2B5EF4-FFF2-40B4-BE49-F238E27FC236}">
              <a16:creationId xmlns:a16="http://schemas.microsoft.com/office/drawing/2014/main" id="{00000000-0008-0000-0500-00000C000000}"/>
            </a:ext>
          </a:extLst>
        </xdr:cNvPr>
        <xdr:cNvCxnSpPr/>
      </xdr:nvCxnSpPr>
      <xdr:spPr bwMode="auto">
        <a:xfrm>
          <a:off x="1566773" y="485894"/>
          <a:ext cx="784293" cy="0"/>
        </a:xfrm>
        <a:prstGeom prst="straightConnector1">
          <a:avLst/>
        </a:prstGeom>
        <a:solidFill>
          <a:srgbClr xmlns:mc="http://schemas.openxmlformats.org/markup-compatibility/2006" xmlns:a14="http://schemas.microsoft.com/office/drawing/2010/main" val="FFFFFF" mc:Ignorable="a14" a14:legacySpreadsheetColorIndex="65"/>
        </a:solidFill>
        <a:ln w="38100" cap="flat" cmpd="sng" algn="ctr">
          <a:solidFill>
            <a:schemeClr val="tx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6</xdr:col>
      <xdr:colOff>130517</xdr:colOff>
      <xdr:row>1</xdr:row>
      <xdr:rowOff>90571</xdr:rowOff>
    </xdr:from>
    <xdr:to>
      <xdr:col>6</xdr:col>
      <xdr:colOff>909613</xdr:colOff>
      <xdr:row>1</xdr:row>
      <xdr:rowOff>90571</xdr:rowOff>
    </xdr:to>
    <xdr:cxnSp macro="">
      <xdr:nvCxnSpPr>
        <xdr:cNvPr id="83" name="直線矢印コネクタ 82">
          <a:extLst>
            <a:ext uri="{FF2B5EF4-FFF2-40B4-BE49-F238E27FC236}">
              <a16:creationId xmlns:a16="http://schemas.microsoft.com/office/drawing/2014/main" id="{30760B91-C874-4833-9B3E-DB4516A8FABA}"/>
            </a:ext>
          </a:extLst>
        </xdr:cNvPr>
        <xdr:cNvCxnSpPr/>
      </xdr:nvCxnSpPr>
      <xdr:spPr bwMode="auto">
        <a:xfrm>
          <a:off x="3909723" y="471571"/>
          <a:ext cx="782706" cy="0"/>
        </a:xfrm>
        <a:prstGeom prst="straightConnector1">
          <a:avLst/>
        </a:prstGeom>
        <a:solidFill>
          <a:srgbClr xmlns:mc="http://schemas.openxmlformats.org/markup-compatibility/2006" xmlns:a14="http://schemas.microsoft.com/office/drawing/2010/main" val="FFFFFF" mc:Ignorable="a14" a14:legacySpreadsheetColorIndex="65"/>
        </a:solidFill>
        <a:ln w="25400" cap="flat" cmpd="sng" algn="ctr">
          <a:solidFill>
            <a:schemeClr val="tx1"/>
          </a:solidFill>
          <a:prstDash val="sysDash"/>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15</xdr:col>
      <xdr:colOff>28575</xdr:colOff>
      <xdr:row>141</xdr:row>
      <xdr:rowOff>104775</xdr:rowOff>
    </xdr:from>
    <xdr:to>
      <xdr:col>19</xdr:col>
      <xdr:colOff>419101</xdr:colOff>
      <xdr:row>167</xdr:row>
      <xdr:rowOff>79375</xdr:rowOff>
    </xdr:to>
    <xdr:pic>
      <xdr:nvPicPr>
        <xdr:cNvPr id="16" name="図 15">
          <a:extLst>
            <a:ext uri="{FF2B5EF4-FFF2-40B4-BE49-F238E27FC236}">
              <a16:creationId xmlns:a16="http://schemas.microsoft.com/office/drawing/2014/main" id="{023AF9CF-8EE2-C0E3-71B8-37AE329892EB}"/>
            </a:ext>
            <a:ext uri="{147F2762-F138-4A5C-976F-8EAC2B608ADB}">
              <a16:predDERef xmlns:a16="http://schemas.microsoft.com/office/drawing/2014/main" pred="{735373F5-E2BF-8458-6089-B9DAA6E55299}"/>
            </a:ext>
          </a:extLst>
        </xdr:cNvPr>
        <xdr:cNvPicPr>
          <a:picLocks noChangeAspect="1"/>
        </xdr:cNvPicPr>
      </xdr:nvPicPr>
      <xdr:blipFill>
        <a:blip xmlns:r="http://schemas.openxmlformats.org/officeDocument/2006/relationships" r:embed="rId2"/>
        <a:stretch>
          <a:fillRect/>
        </a:stretch>
      </xdr:blipFill>
      <xdr:spPr>
        <a:xfrm>
          <a:off x="9172575" y="25393650"/>
          <a:ext cx="2828925" cy="4572000"/>
        </a:xfrm>
        <a:prstGeom prst="rect">
          <a:avLst/>
        </a:prstGeom>
      </xdr:spPr>
    </xdr:pic>
    <xdr:clientData/>
  </xdr:twoCellAnchor>
  <xdr:twoCellAnchor editAs="absolute">
    <xdr:from>
      <xdr:col>5</xdr:col>
      <xdr:colOff>228732</xdr:colOff>
      <xdr:row>7</xdr:row>
      <xdr:rowOff>114432</xdr:rowOff>
    </xdr:from>
    <xdr:to>
      <xdr:col>7</xdr:col>
      <xdr:colOff>591891</xdr:colOff>
      <xdr:row>13</xdr:row>
      <xdr:rowOff>42448</xdr:rowOff>
    </xdr:to>
    <xdr:sp macro="" textlink="">
      <xdr:nvSpPr>
        <xdr:cNvPr id="39" name="フリーフォーム: 図形 38">
          <a:extLst>
            <a:ext uri="{FF2B5EF4-FFF2-40B4-BE49-F238E27FC236}">
              <a16:creationId xmlns:a16="http://schemas.microsoft.com/office/drawing/2014/main" id="{95F0AAEC-3166-6518-49F1-7AAA62E3DFBF}"/>
            </a:ext>
          </a:extLst>
        </xdr:cNvPr>
        <xdr:cNvSpPr/>
      </xdr:nvSpPr>
      <xdr:spPr bwMode="auto">
        <a:xfrm>
          <a:off x="3302353" y="1552168"/>
          <a:ext cx="2021164" cy="1114148"/>
        </a:xfrm>
        <a:custGeom>
          <a:avLst/>
          <a:gdLst>
            <a:gd name="connsiteX0" fmla="*/ 2063750 w 2111375"/>
            <a:gd name="connsiteY0" fmla="*/ 0 h 1143000"/>
            <a:gd name="connsiteX1" fmla="*/ 2111375 w 2111375"/>
            <a:gd name="connsiteY1" fmla="*/ 381000 h 1143000"/>
            <a:gd name="connsiteX2" fmla="*/ 1381125 w 2111375"/>
            <a:gd name="connsiteY2" fmla="*/ 1143000 h 1143000"/>
            <a:gd name="connsiteX3" fmla="*/ 47625 w 2111375"/>
            <a:gd name="connsiteY3" fmla="*/ 39687 h 1143000"/>
            <a:gd name="connsiteX4" fmla="*/ 0 w 2111375"/>
            <a:gd name="connsiteY4" fmla="*/ 214312 h 1143000"/>
            <a:gd name="connsiteX0" fmla="*/ 2063750 w 2063750"/>
            <a:gd name="connsiteY0" fmla="*/ 0 h 1143000"/>
            <a:gd name="connsiteX1" fmla="*/ 2020887 w 2063750"/>
            <a:gd name="connsiteY1" fmla="*/ 342773 h 1143000"/>
            <a:gd name="connsiteX2" fmla="*/ 1381125 w 2063750"/>
            <a:gd name="connsiteY2" fmla="*/ 1143000 h 1143000"/>
            <a:gd name="connsiteX3" fmla="*/ 47625 w 2063750"/>
            <a:gd name="connsiteY3" fmla="*/ 39687 h 1143000"/>
            <a:gd name="connsiteX4" fmla="*/ 0 w 2063750"/>
            <a:gd name="connsiteY4" fmla="*/ 214312 h 1143000"/>
            <a:gd name="connsiteX0" fmla="*/ 2063750 w 2063750"/>
            <a:gd name="connsiteY0" fmla="*/ 0 h 1028317"/>
            <a:gd name="connsiteX1" fmla="*/ 2020887 w 2063750"/>
            <a:gd name="connsiteY1" fmla="*/ 342773 h 1028317"/>
            <a:gd name="connsiteX2" fmla="*/ 1323543 w 2063750"/>
            <a:gd name="connsiteY2" fmla="*/ 1028317 h 1028317"/>
            <a:gd name="connsiteX3" fmla="*/ 47625 w 2063750"/>
            <a:gd name="connsiteY3" fmla="*/ 39687 h 1028317"/>
            <a:gd name="connsiteX4" fmla="*/ 0 w 2063750"/>
            <a:gd name="connsiteY4" fmla="*/ 214312 h 1028317"/>
            <a:gd name="connsiteX0" fmla="*/ 1989714 w 2020887"/>
            <a:gd name="connsiteY0" fmla="*/ 13831 h 988630"/>
            <a:gd name="connsiteX1" fmla="*/ 2020887 w 2020887"/>
            <a:gd name="connsiteY1" fmla="*/ 303086 h 988630"/>
            <a:gd name="connsiteX2" fmla="*/ 1323543 w 2020887"/>
            <a:gd name="connsiteY2" fmla="*/ 988630 h 988630"/>
            <a:gd name="connsiteX3" fmla="*/ 47625 w 2020887"/>
            <a:gd name="connsiteY3" fmla="*/ 0 h 988630"/>
            <a:gd name="connsiteX4" fmla="*/ 0 w 2020887"/>
            <a:gd name="connsiteY4" fmla="*/ 174625 h 988630"/>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2020887" h="988630">
              <a:moveTo>
                <a:pt x="1989714" y="13831"/>
              </a:moveTo>
              <a:lnTo>
                <a:pt x="2020887" y="303086"/>
              </a:lnTo>
              <a:lnTo>
                <a:pt x="1323543" y="988630"/>
              </a:lnTo>
              <a:lnTo>
                <a:pt x="47625" y="0"/>
              </a:lnTo>
              <a:lnTo>
                <a:pt x="0" y="174625"/>
              </a:lnTo>
            </a:path>
          </a:pathLst>
        </a:custGeom>
        <a:noFill/>
        <a:ln w="25400">
          <a:solidFill>
            <a:schemeClr val="tx1"/>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3</xdr:col>
      <xdr:colOff>320630</xdr:colOff>
      <xdr:row>9</xdr:row>
      <xdr:rowOff>63500</xdr:rowOff>
    </xdr:from>
    <xdr:to>
      <xdr:col>5</xdr:col>
      <xdr:colOff>228733</xdr:colOff>
      <xdr:row>18</xdr:row>
      <xdr:rowOff>158750</xdr:rowOff>
    </xdr:to>
    <xdr:sp macro="" textlink="">
      <xdr:nvSpPr>
        <xdr:cNvPr id="40" name="フリーフォーム: 図形 39">
          <a:extLst>
            <a:ext uri="{FF2B5EF4-FFF2-40B4-BE49-F238E27FC236}">
              <a16:creationId xmlns:a16="http://schemas.microsoft.com/office/drawing/2014/main" id="{903EF660-C889-D517-0F35-1B240361053B}"/>
            </a:ext>
          </a:extLst>
        </xdr:cNvPr>
        <xdr:cNvSpPr/>
      </xdr:nvSpPr>
      <xdr:spPr bwMode="auto">
        <a:xfrm>
          <a:off x="2198443" y="1896613"/>
          <a:ext cx="1103911" cy="1874448"/>
        </a:xfrm>
        <a:custGeom>
          <a:avLst/>
          <a:gdLst>
            <a:gd name="connsiteX0" fmla="*/ 1103313 w 1103313"/>
            <a:gd name="connsiteY0" fmla="*/ 0 h 1666875"/>
            <a:gd name="connsiteX1" fmla="*/ 992188 w 1103313"/>
            <a:gd name="connsiteY1" fmla="*/ 690563 h 1666875"/>
            <a:gd name="connsiteX2" fmla="*/ 785813 w 1103313"/>
            <a:gd name="connsiteY2" fmla="*/ 992188 h 1666875"/>
            <a:gd name="connsiteX3" fmla="*/ 460375 w 1103313"/>
            <a:gd name="connsiteY3" fmla="*/ 1008063 h 1666875"/>
            <a:gd name="connsiteX4" fmla="*/ 214313 w 1103313"/>
            <a:gd name="connsiteY4" fmla="*/ 1095375 h 1666875"/>
            <a:gd name="connsiteX5" fmla="*/ 71438 w 1103313"/>
            <a:gd name="connsiteY5" fmla="*/ 1246188 h 1666875"/>
            <a:gd name="connsiteX6" fmla="*/ 0 w 1103313"/>
            <a:gd name="connsiteY6" fmla="*/ 1436688 h 1666875"/>
            <a:gd name="connsiteX7" fmla="*/ 0 w 1103313"/>
            <a:gd name="connsiteY7" fmla="*/ 1666875 h 166687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1103313" h="1666875">
              <a:moveTo>
                <a:pt x="1103313" y="0"/>
              </a:moveTo>
              <a:lnTo>
                <a:pt x="992188" y="690563"/>
              </a:lnTo>
              <a:lnTo>
                <a:pt x="785813" y="992188"/>
              </a:lnTo>
              <a:lnTo>
                <a:pt x="460375" y="1008063"/>
              </a:lnTo>
              <a:lnTo>
                <a:pt x="214313" y="1095375"/>
              </a:lnTo>
              <a:lnTo>
                <a:pt x="71438" y="1246188"/>
              </a:lnTo>
              <a:lnTo>
                <a:pt x="0" y="1436688"/>
              </a:lnTo>
              <a:lnTo>
                <a:pt x="0" y="1666875"/>
              </a:lnTo>
            </a:path>
          </a:pathLst>
        </a:custGeom>
        <a:noFill/>
        <a:ln w="25400">
          <a:solidFill>
            <a:schemeClr val="tx1"/>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solidFill>
              <a:sysClr val="windowText" lastClr="000000"/>
            </a:solidFill>
          </a:endParaRPr>
        </a:p>
      </xdr:txBody>
    </xdr:sp>
    <xdr:clientData/>
  </xdr:twoCellAnchor>
  <xdr:twoCellAnchor editAs="absolute">
    <xdr:from>
      <xdr:col>3</xdr:col>
      <xdr:colOff>496083</xdr:colOff>
      <xdr:row>19</xdr:row>
      <xdr:rowOff>42863</xdr:rowOff>
    </xdr:from>
    <xdr:to>
      <xdr:col>4</xdr:col>
      <xdr:colOff>189044</xdr:colOff>
      <xdr:row>20</xdr:row>
      <xdr:rowOff>39688</xdr:rowOff>
    </xdr:to>
    <xdr:cxnSp macro="">
      <xdr:nvCxnSpPr>
        <xdr:cNvPr id="41" name="直線矢印コネクタ 40">
          <a:extLst>
            <a:ext uri="{FF2B5EF4-FFF2-40B4-BE49-F238E27FC236}">
              <a16:creationId xmlns:a16="http://schemas.microsoft.com/office/drawing/2014/main" id="{1E67049A-449B-11A8-A8B8-627DBC7198DB}"/>
            </a:ext>
          </a:extLst>
        </xdr:cNvPr>
        <xdr:cNvCxnSpPr/>
      </xdr:nvCxnSpPr>
      <xdr:spPr bwMode="auto">
        <a:xfrm>
          <a:off x="2373896" y="3852863"/>
          <a:ext cx="205846" cy="194514"/>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chemeClr val="tx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5</xdr:col>
      <xdr:colOff>428091</xdr:colOff>
      <xdr:row>21</xdr:row>
      <xdr:rowOff>7938</xdr:rowOff>
    </xdr:from>
    <xdr:to>
      <xdr:col>6</xdr:col>
      <xdr:colOff>11774</xdr:colOff>
      <xdr:row>22</xdr:row>
      <xdr:rowOff>1974</xdr:rowOff>
    </xdr:to>
    <xdr:cxnSp macro="">
      <xdr:nvCxnSpPr>
        <xdr:cNvPr id="43" name="直線矢印コネクタ 42">
          <a:extLst>
            <a:ext uri="{FF2B5EF4-FFF2-40B4-BE49-F238E27FC236}">
              <a16:creationId xmlns:a16="http://schemas.microsoft.com/office/drawing/2014/main" id="{2D9B34B7-6B8A-F88C-043D-67853CB95565}"/>
            </a:ext>
          </a:extLst>
        </xdr:cNvPr>
        <xdr:cNvCxnSpPr/>
      </xdr:nvCxnSpPr>
      <xdr:spPr bwMode="auto">
        <a:xfrm flipV="1">
          <a:off x="3500791" y="4213315"/>
          <a:ext cx="267529" cy="189751"/>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chemeClr val="tx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6</xdr:col>
      <xdr:colOff>201123</xdr:colOff>
      <xdr:row>18</xdr:row>
      <xdr:rowOff>33130</xdr:rowOff>
    </xdr:from>
    <xdr:to>
      <xdr:col>6</xdr:col>
      <xdr:colOff>325708</xdr:colOff>
      <xdr:row>19</xdr:row>
      <xdr:rowOff>119408</xdr:rowOff>
    </xdr:to>
    <xdr:cxnSp macro="">
      <xdr:nvCxnSpPr>
        <xdr:cNvPr id="51" name="直線矢印コネクタ 50">
          <a:extLst>
            <a:ext uri="{FF2B5EF4-FFF2-40B4-BE49-F238E27FC236}">
              <a16:creationId xmlns:a16="http://schemas.microsoft.com/office/drawing/2014/main" id="{81392ACA-D14F-0156-A9BB-2045FA96CD77}"/>
            </a:ext>
          </a:extLst>
        </xdr:cNvPr>
        <xdr:cNvCxnSpPr/>
      </xdr:nvCxnSpPr>
      <xdr:spPr bwMode="auto">
        <a:xfrm flipV="1">
          <a:off x="3957669" y="3645441"/>
          <a:ext cx="124585" cy="283967"/>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chemeClr val="tx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5</xdr:col>
      <xdr:colOff>79070</xdr:colOff>
      <xdr:row>7</xdr:row>
      <xdr:rowOff>115957</xdr:rowOff>
    </xdr:from>
    <xdr:to>
      <xdr:col>7</xdr:col>
      <xdr:colOff>708192</xdr:colOff>
      <xdr:row>18</xdr:row>
      <xdr:rowOff>1</xdr:rowOff>
    </xdr:to>
    <xdr:sp macro="" textlink="">
      <xdr:nvSpPr>
        <xdr:cNvPr id="53" name="フリーフォーム: 図形 52">
          <a:extLst>
            <a:ext uri="{FF2B5EF4-FFF2-40B4-BE49-F238E27FC236}">
              <a16:creationId xmlns:a16="http://schemas.microsoft.com/office/drawing/2014/main" id="{BB33C8E3-65CC-BF3D-2FFF-7A5FA3622D0E}"/>
            </a:ext>
          </a:extLst>
        </xdr:cNvPr>
        <xdr:cNvSpPr/>
      </xdr:nvSpPr>
      <xdr:spPr bwMode="auto">
        <a:xfrm>
          <a:off x="3152691" y="1553693"/>
          <a:ext cx="2287127" cy="2058619"/>
        </a:xfrm>
        <a:custGeom>
          <a:avLst/>
          <a:gdLst>
            <a:gd name="connsiteX0" fmla="*/ 745435 w 2410239"/>
            <a:gd name="connsiteY0" fmla="*/ 1847022 h 2020957"/>
            <a:gd name="connsiteX1" fmla="*/ 430696 w 2410239"/>
            <a:gd name="connsiteY1" fmla="*/ 2020957 h 2020957"/>
            <a:gd name="connsiteX2" fmla="*/ 0 w 2410239"/>
            <a:gd name="connsiteY2" fmla="*/ 1648239 h 2020957"/>
            <a:gd name="connsiteX3" fmla="*/ 140805 w 2410239"/>
            <a:gd name="connsiteY3" fmla="*/ 844826 h 2020957"/>
            <a:gd name="connsiteX4" fmla="*/ 240196 w 2410239"/>
            <a:gd name="connsiteY4" fmla="*/ 182218 h 2020957"/>
            <a:gd name="connsiteX5" fmla="*/ 1548848 w 2410239"/>
            <a:gd name="connsiteY5" fmla="*/ 1350065 h 2020957"/>
            <a:gd name="connsiteX6" fmla="*/ 2410239 w 2410239"/>
            <a:gd name="connsiteY6" fmla="*/ 347870 h 2020957"/>
            <a:gd name="connsiteX7" fmla="*/ 2319131 w 2410239"/>
            <a:gd name="connsiteY7" fmla="*/ 0 h 2020957"/>
            <a:gd name="connsiteX0" fmla="*/ 745435 w 2410239"/>
            <a:gd name="connsiteY0" fmla="*/ 1847022 h 2020957"/>
            <a:gd name="connsiteX1" fmla="*/ 430696 w 2410239"/>
            <a:gd name="connsiteY1" fmla="*/ 2020957 h 2020957"/>
            <a:gd name="connsiteX2" fmla="*/ 0 w 2410239"/>
            <a:gd name="connsiteY2" fmla="*/ 1648239 h 2020957"/>
            <a:gd name="connsiteX3" fmla="*/ 140805 w 2410239"/>
            <a:gd name="connsiteY3" fmla="*/ 844826 h 2020957"/>
            <a:gd name="connsiteX4" fmla="*/ 240196 w 2410239"/>
            <a:gd name="connsiteY4" fmla="*/ 182218 h 2020957"/>
            <a:gd name="connsiteX5" fmla="*/ 1499153 w 2410239"/>
            <a:gd name="connsiteY5" fmla="*/ 1192695 h 2020957"/>
            <a:gd name="connsiteX6" fmla="*/ 2410239 w 2410239"/>
            <a:gd name="connsiteY6" fmla="*/ 347870 h 2020957"/>
            <a:gd name="connsiteX7" fmla="*/ 2319131 w 2410239"/>
            <a:gd name="connsiteY7" fmla="*/ 0 h 2020957"/>
            <a:gd name="connsiteX0" fmla="*/ 745435 w 2319131"/>
            <a:gd name="connsiteY0" fmla="*/ 1847022 h 2020957"/>
            <a:gd name="connsiteX1" fmla="*/ 430696 w 2319131"/>
            <a:gd name="connsiteY1" fmla="*/ 2020957 h 2020957"/>
            <a:gd name="connsiteX2" fmla="*/ 0 w 2319131"/>
            <a:gd name="connsiteY2" fmla="*/ 1648239 h 2020957"/>
            <a:gd name="connsiteX3" fmla="*/ 140805 w 2319131"/>
            <a:gd name="connsiteY3" fmla="*/ 844826 h 2020957"/>
            <a:gd name="connsiteX4" fmla="*/ 240196 w 2319131"/>
            <a:gd name="connsiteY4" fmla="*/ 182218 h 2020957"/>
            <a:gd name="connsiteX5" fmla="*/ 1499153 w 2319131"/>
            <a:gd name="connsiteY5" fmla="*/ 1192695 h 2020957"/>
            <a:gd name="connsiteX6" fmla="*/ 2310847 w 2319131"/>
            <a:gd name="connsiteY6" fmla="*/ 323022 h 2020957"/>
            <a:gd name="connsiteX7" fmla="*/ 2319131 w 2319131"/>
            <a:gd name="connsiteY7" fmla="*/ 0 h 2020957"/>
            <a:gd name="connsiteX0" fmla="*/ 745435 w 2310847"/>
            <a:gd name="connsiteY0" fmla="*/ 1805609 h 1979544"/>
            <a:gd name="connsiteX1" fmla="*/ 430696 w 2310847"/>
            <a:gd name="connsiteY1" fmla="*/ 1979544 h 1979544"/>
            <a:gd name="connsiteX2" fmla="*/ 0 w 2310847"/>
            <a:gd name="connsiteY2" fmla="*/ 1606826 h 1979544"/>
            <a:gd name="connsiteX3" fmla="*/ 140805 w 2310847"/>
            <a:gd name="connsiteY3" fmla="*/ 803413 h 1979544"/>
            <a:gd name="connsiteX4" fmla="*/ 240196 w 2310847"/>
            <a:gd name="connsiteY4" fmla="*/ 140805 h 1979544"/>
            <a:gd name="connsiteX5" fmla="*/ 1499153 w 2310847"/>
            <a:gd name="connsiteY5" fmla="*/ 1151282 h 1979544"/>
            <a:gd name="connsiteX6" fmla="*/ 2310847 w 2310847"/>
            <a:gd name="connsiteY6" fmla="*/ 281609 h 1979544"/>
            <a:gd name="connsiteX7" fmla="*/ 2252870 w 2310847"/>
            <a:gd name="connsiteY7" fmla="*/ 0 h 197954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2310847" h="1979544">
              <a:moveTo>
                <a:pt x="745435" y="1805609"/>
              </a:moveTo>
              <a:lnTo>
                <a:pt x="430696" y="1979544"/>
              </a:lnTo>
              <a:lnTo>
                <a:pt x="0" y="1606826"/>
              </a:lnTo>
              <a:lnTo>
                <a:pt x="140805" y="803413"/>
              </a:lnTo>
              <a:lnTo>
                <a:pt x="240196" y="140805"/>
              </a:lnTo>
              <a:lnTo>
                <a:pt x="1499153" y="1151282"/>
              </a:lnTo>
              <a:lnTo>
                <a:pt x="2310847" y="281609"/>
              </a:lnTo>
              <a:lnTo>
                <a:pt x="2252870" y="0"/>
              </a:lnTo>
            </a:path>
          </a:pathLst>
        </a:custGeom>
        <a:noFill/>
        <a:ln w="25400">
          <a:solidFill>
            <a:schemeClr val="tx1"/>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5</xdr:col>
      <xdr:colOff>598442</xdr:colOff>
      <xdr:row>7</xdr:row>
      <xdr:rowOff>30980</xdr:rowOff>
    </xdr:from>
    <xdr:to>
      <xdr:col>9</xdr:col>
      <xdr:colOff>69778</xdr:colOff>
      <xdr:row>41</xdr:row>
      <xdr:rowOff>36635</xdr:rowOff>
    </xdr:to>
    <xdr:sp macro="" textlink="">
      <xdr:nvSpPr>
        <xdr:cNvPr id="59" name="フリーフォーム: 図形 58">
          <a:extLst>
            <a:ext uri="{FF2B5EF4-FFF2-40B4-BE49-F238E27FC236}">
              <a16:creationId xmlns:a16="http://schemas.microsoft.com/office/drawing/2014/main" id="{E77EE65C-46C0-2193-7FFA-1E77CDB4F6B7}"/>
            </a:ext>
          </a:extLst>
        </xdr:cNvPr>
        <xdr:cNvSpPr/>
      </xdr:nvSpPr>
      <xdr:spPr bwMode="auto">
        <a:xfrm>
          <a:off x="3671142" y="1468716"/>
          <a:ext cx="2764765" cy="6601268"/>
        </a:xfrm>
        <a:custGeom>
          <a:avLst/>
          <a:gdLst>
            <a:gd name="connsiteX0" fmla="*/ 1850048 w 2775072"/>
            <a:gd name="connsiteY0" fmla="*/ 0 h 6383582"/>
            <a:gd name="connsiteX1" fmla="*/ 1996587 w 2775072"/>
            <a:gd name="connsiteY1" fmla="*/ 393822 h 6383582"/>
            <a:gd name="connsiteX2" fmla="*/ 1208942 w 2775072"/>
            <a:gd name="connsiteY2" fmla="*/ 1364639 h 6383582"/>
            <a:gd name="connsiteX3" fmla="*/ 2390409 w 2775072"/>
            <a:gd name="connsiteY3" fmla="*/ 2481995 h 6383582"/>
            <a:gd name="connsiteX4" fmla="*/ 2527789 w 2775072"/>
            <a:gd name="connsiteY4" fmla="*/ 4112236 h 6383582"/>
            <a:gd name="connsiteX5" fmla="*/ 2775072 w 2775072"/>
            <a:gd name="connsiteY5" fmla="*/ 4267933 h 6383582"/>
            <a:gd name="connsiteX6" fmla="*/ 1007452 w 2775072"/>
            <a:gd name="connsiteY6" fmla="*/ 6383582 h 6383582"/>
            <a:gd name="connsiteX7" fmla="*/ 0 w 2775072"/>
            <a:gd name="connsiteY7" fmla="*/ 5559303 h 6383582"/>
            <a:gd name="connsiteX8" fmla="*/ 54952 w 2775072"/>
            <a:gd name="connsiteY8" fmla="*/ 5440240 h 6383582"/>
            <a:gd name="connsiteX0" fmla="*/ 1941083 w 2775072"/>
            <a:gd name="connsiteY0" fmla="*/ 0 h 6417018"/>
            <a:gd name="connsiteX1" fmla="*/ 1996587 w 2775072"/>
            <a:gd name="connsiteY1" fmla="*/ 427258 h 6417018"/>
            <a:gd name="connsiteX2" fmla="*/ 1208942 w 2775072"/>
            <a:gd name="connsiteY2" fmla="*/ 1398075 h 6417018"/>
            <a:gd name="connsiteX3" fmla="*/ 2390409 w 2775072"/>
            <a:gd name="connsiteY3" fmla="*/ 2515431 h 6417018"/>
            <a:gd name="connsiteX4" fmla="*/ 2527789 w 2775072"/>
            <a:gd name="connsiteY4" fmla="*/ 4145672 h 6417018"/>
            <a:gd name="connsiteX5" fmla="*/ 2775072 w 2775072"/>
            <a:gd name="connsiteY5" fmla="*/ 4301369 h 6417018"/>
            <a:gd name="connsiteX6" fmla="*/ 1007452 w 2775072"/>
            <a:gd name="connsiteY6" fmla="*/ 6417018 h 6417018"/>
            <a:gd name="connsiteX7" fmla="*/ 0 w 2775072"/>
            <a:gd name="connsiteY7" fmla="*/ 5592739 h 6417018"/>
            <a:gd name="connsiteX8" fmla="*/ 54952 w 2775072"/>
            <a:gd name="connsiteY8" fmla="*/ 5473676 h 6417018"/>
            <a:gd name="connsiteX0" fmla="*/ 1941083 w 2775072"/>
            <a:gd name="connsiteY0" fmla="*/ 0 h 6417018"/>
            <a:gd name="connsiteX1" fmla="*/ 2054518 w 2775072"/>
            <a:gd name="connsiteY1" fmla="*/ 435616 h 6417018"/>
            <a:gd name="connsiteX2" fmla="*/ 1208942 w 2775072"/>
            <a:gd name="connsiteY2" fmla="*/ 1398075 h 6417018"/>
            <a:gd name="connsiteX3" fmla="*/ 2390409 w 2775072"/>
            <a:gd name="connsiteY3" fmla="*/ 2515431 h 6417018"/>
            <a:gd name="connsiteX4" fmla="*/ 2527789 w 2775072"/>
            <a:gd name="connsiteY4" fmla="*/ 4145672 h 6417018"/>
            <a:gd name="connsiteX5" fmla="*/ 2775072 w 2775072"/>
            <a:gd name="connsiteY5" fmla="*/ 4301369 h 6417018"/>
            <a:gd name="connsiteX6" fmla="*/ 1007452 w 2775072"/>
            <a:gd name="connsiteY6" fmla="*/ 6417018 h 6417018"/>
            <a:gd name="connsiteX7" fmla="*/ 0 w 2775072"/>
            <a:gd name="connsiteY7" fmla="*/ 5592739 h 6417018"/>
            <a:gd name="connsiteX8" fmla="*/ 54952 w 2775072"/>
            <a:gd name="connsiteY8" fmla="*/ 5473676 h 6417018"/>
            <a:gd name="connsiteX0" fmla="*/ 1941083 w 2775072"/>
            <a:gd name="connsiteY0" fmla="*/ 0 h 6417018"/>
            <a:gd name="connsiteX1" fmla="*/ 2054518 w 2775072"/>
            <a:gd name="connsiteY1" fmla="*/ 435616 h 6417018"/>
            <a:gd name="connsiteX2" fmla="*/ 1291703 w 2775072"/>
            <a:gd name="connsiteY2" fmla="*/ 1381357 h 6417018"/>
            <a:gd name="connsiteX3" fmla="*/ 2390409 w 2775072"/>
            <a:gd name="connsiteY3" fmla="*/ 2515431 h 6417018"/>
            <a:gd name="connsiteX4" fmla="*/ 2527789 w 2775072"/>
            <a:gd name="connsiteY4" fmla="*/ 4145672 h 6417018"/>
            <a:gd name="connsiteX5" fmla="*/ 2775072 w 2775072"/>
            <a:gd name="connsiteY5" fmla="*/ 4301369 h 6417018"/>
            <a:gd name="connsiteX6" fmla="*/ 1007452 w 2775072"/>
            <a:gd name="connsiteY6" fmla="*/ 6417018 h 6417018"/>
            <a:gd name="connsiteX7" fmla="*/ 0 w 2775072"/>
            <a:gd name="connsiteY7" fmla="*/ 5592739 h 6417018"/>
            <a:gd name="connsiteX8" fmla="*/ 54952 w 2775072"/>
            <a:gd name="connsiteY8" fmla="*/ 5473676 h 6417018"/>
            <a:gd name="connsiteX0" fmla="*/ 1941083 w 2775072"/>
            <a:gd name="connsiteY0" fmla="*/ 0 h 6417018"/>
            <a:gd name="connsiteX1" fmla="*/ 2054518 w 2775072"/>
            <a:gd name="connsiteY1" fmla="*/ 435616 h 6417018"/>
            <a:gd name="connsiteX2" fmla="*/ 1291703 w 2775072"/>
            <a:gd name="connsiteY2" fmla="*/ 1381357 h 6417018"/>
            <a:gd name="connsiteX3" fmla="*/ 2464892 w 2775072"/>
            <a:gd name="connsiteY3" fmla="*/ 2448560 h 6417018"/>
            <a:gd name="connsiteX4" fmla="*/ 2527789 w 2775072"/>
            <a:gd name="connsiteY4" fmla="*/ 4145672 h 6417018"/>
            <a:gd name="connsiteX5" fmla="*/ 2775072 w 2775072"/>
            <a:gd name="connsiteY5" fmla="*/ 4301369 h 6417018"/>
            <a:gd name="connsiteX6" fmla="*/ 1007452 w 2775072"/>
            <a:gd name="connsiteY6" fmla="*/ 6417018 h 6417018"/>
            <a:gd name="connsiteX7" fmla="*/ 0 w 2775072"/>
            <a:gd name="connsiteY7" fmla="*/ 5592739 h 6417018"/>
            <a:gd name="connsiteX8" fmla="*/ 54952 w 2775072"/>
            <a:gd name="connsiteY8" fmla="*/ 5473676 h 6417018"/>
            <a:gd name="connsiteX0" fmla="*/ 1941083 w 2775072"/>
            <a:gd name="connsiteY0" fmla="*/ 0 h 6417018"/>
            <a:gd name="connsiteX1" fmla="*/ 2054518 w 2775072"/>
            <a:gd name="connsiteY1" fmla="*/ 435616 h 6417018"/>
            <a:gd name="connsiteX2" fmla="*/ 1291703 w 2775072"/>
            <a:gd name="connsiteY2" fmla="*/ 1381357 h 6417018"/>
            <a:gd name="connsiteX3" fmla="*/ 2464892 w 2775072"/>
            <a:gd name="connsiteY3" fmla="*/ 2448560 h 6417018"/>
            <a:gd name="connsiteX4" fmla="*/ 2560893 w 2775072"/>
            <a:gd name="connsiteY4" fmla="*/ 4103878 h 6417018"/>
            <a:gd name="connsiteX5" fmla="*/ 2775072 w 2775072"/>
            <a:gd name="connsiteY5" fmla="*/ 4301369 h 6417018"/>
            <a:gd name="connsiteX6" fmla="*/ 1007452 w 2775072"/>
            <a:gd name="connsiteY6" fmla="*/ 6417018 h 6417018"/>
            <a:gd name="connsiteX7" fmla="*/ 0 w 2775072"/>
            <a:gd name="connsiteY7" fmla="*/ 5592739 h 6417018"/>
            <a:gd name="connsiteX8" fmla="*/ 54952 w 2775072"/>
            <a:gd name="connsiteY8" fmla="*/ 5473676 h 641701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2775072" h="6417018">
              <a:moveTo>
                <a:pt x="1941083" y="0"/>
              </a:moveTo>
              <a:lnTo>
                <a:pt x="2054518" y="435616"/>
              </a:lnTo>
              <a:lnTo>
                <a:pt x="1291703" y="1381357"/>
              </a:lnTo>
              <a:lnTo>
                <a:pt x="2464892" y="2448560"/>
              </a:lnTo>
              <a:lnTo>
                <a:pt x="2560893" y="4103878"/>
              </a:lnTo>
              <a:lnTo>
                <a:pt x="2775072" y="4301369"/>
              </a:lnTo>
              <a:lnTo>
                <a:pt x="1007452" y="6417018"/>
              </a:lnTo>
              <a:lnTo>
                <a:pt x="0" y="5592739"/>
              </a:lnTo>
              <a:lnTo>
                <a:pt x="54952" y="5473676"/>
              </a:lnTo>
            </a:path>
          </a:pathLst>
        </a:custGeom>
        <a:noFill/>
        <a:ln w="25400">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5</xdr:col>
      <xdr:colOff>424428</xdr:colOff>
      <xdr:row>32</xdr:row>
      <xdr:rowOff>82428</xdr:rowOff>
    </xdr:from>
    <xdr:to>
      <xdr:col>5</xdr:col>
      <xdr:colOff>649826</xdr:colOff>
      <xdr:row>34</xdr:row>
      <xdr:rowOff>64111</xdr:rowOff>
    </xdr:to>
    <xdr:sp macro="" textlink="">
      <xdr:nvSpPr>
        <xdr:cNvPr id="64" name="フリーフォーム: 図形 63">
          <a:extLst>
            <a:ext uri="{FF2B5EF4-FFF2-40B4-BE49-F238E27FC236}">
              <a16:creationId xmlns:a16="http://schemas.microsoft.com/office/drawing/2014/main" id="{93641B31-935B-25CD-AC1B-082459A35628}"/>
            </a:ext>
          </a:extLst>
        </xdr:cNvPr>
        <xdr:cNvSpPr/>
      </xdr:nvSpPr>
      <xdr:spPr bwMode="auto">
        <a:xfrm>
          <a:off x="3497128" y="6462381"/>
          <a:ext cx="225398" cy="377060"/>
        </a:xfrm>
        <a:custGeom>
          <a:avLst/>
          <a:gdLst>
            <a:gd name="connsiteX0" fmla="*/ 45793 w 45793"/>
            <a:gd name="connsiteY0" fmla="*/ 329712 h 329712"/>
            <a:gd name="connsiteX1" fmla="*/ 0 w 45793"/>
            <a:gd name="connsiteY1" fmla="*/ 0 h 329712"/>
          </a:gdLst>
          <a:ahLst/>
          <a:cxnLst>
            <a:cxn ang="0">
              <a:pos x="connsiteX0" y="connsiteY0"/>
            </a:cxn>
            <a:cxn ang="0">
              <a:pos x="connsiteX1" y="connsiteY1"/>
            </a:cxn>
          </a:cxnLst>
          <a:rect l="l" t="t" r="r" b="b"/>
          <a:pathLst>
            <a:path w="45793" h="329712">
              <a:moveTo>
                <a:pt x="45793" y="329712"/>
              </a:moveTo>
              <a:lnTo>
                <a:pt x="0" y="0"/>
              </a:ln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6</xdr:col>
      <xdr:colOff>48410</xdr:colOff>
      <xdr:row>33</xdr:row>
      <xdr:rowOff>9160</xdr:rowOff>
    </xdr:from>
    <xdr:to>
      <xdr:col>6</xdr:col>
      <xdr:colOff>360318</xdr:colOff>
      <xdr:row>33</xdr:row>
      <xdr:rowOff>73270</xdr:rowOff>
    </xdr:to>
    <xdr:sp macro="" textlink="">
      <xdr:nvSpPr>
        <xdr:cNvPr id="66" name="フリーフォーム: 図形 65">
          <a:extLst>
            <a:ext uri="{FF2B5EF4-FFF2-40B4-BE49-F238E27FC236}">
              <a16:creationId xmlns:a16="http://schemas.microsoft.com/office/drawing/2014/main" id="{B5CAB961-8DDA-1DD8-1C5C-88B8CF09FA3E}"/>
            </a:ext>
          </a:extLst>
        </xdr:cNvPr>
        <xdr:cNvSpPr/>
      </xdr:nvSpPr>
      <xdr:spPr bwMode="auto">
        <a:xfrm flipH="1" flipV="1">
          <a:off x="3804956" y="6586802"/>
          <a:ext cx="310986" cy="64110"/>
        </a:xfrm>
        <a:custGeom>
          <a:avLst/>
          <a:gdLst>
            <a:gd name="connsiteX0" fmla="*/ 45793 w 45793"/>
            <a:gd name="connsiteY0" fmla="*/ 329712 h 329712"/>
            <a:gd name="connsiteX1" fmla="*/ 0 w 45793"/>
            <a:gd name="connsiteY1" fmla="*/ 0 h 329712"/>
          </a:gdLst>
          <a:ahLst/>
          <a:cxnLst>
            <a:cxn ang="0">
              <a:pos x="connsiteX0" y="connsiteY0"/>
            </a:cxn>
            <a:cxn ang="0">
              <a:pos x="connsiteX1" y="connsiteY1"/>
            </a:cxn>
          </a:cxnLst>
          <a:rect l="l" t="t" r="r" b="b"/>
          <a:pathLst>
            <a:path w="45793" h="329712">
              <a:moveTo>
                <a:pt x="45793" y="329712"/>
              </a:moveTo>
              <a:lnTo>
                <a:pt x="0" y="0"/>
              </a:ln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6</xdr:col>
      <xdr:colOff>686464</xdr:colOff>
      <xdr:row>32</xdr:row>
      <xdr:rowOff>2143</xdr:rowOff>
    </xdr:from>
    <xdr:to>
      <xdr:col>6</xdr:col>
      <xdr:colOff>960814</xdr:colOff>
      <xdr:row>32</xdr:row>
      <xdr:rowOff>155698</xdr:rowOff>
    </xdr:to>
    <xdr:sp macro="" textlink="">
      <xdr:nvSpPr>
        <xdr:cNvPr id="67" name="フリーフォーム: 図形 66">
          <a:extLst>
            <a:ext uri="{FF2B5EF4-FFF2-40B4-BE49-F238E27FC236}">
              <a16:creationId xmlns:a16="http://schemas.microsoft.com/office/drawing/2014/main" id="{1B10BE22-DFDC-AC23-1936-F1B3D8A41B10}"/>
            </a:ext>
          </a:extLst>
        </xdr:cNvPr>
        <xdr:cNvSpPr/>
      </xdr:nvSpPr>
      <xdr:spPr bwMode="auto">
        <a:xfrm flipH="1">
          <a:off x="4442088" y="6379953"/>
          <a:ext cx="274350" cy="155698"/>
        </a:xfrm>
        <a:custGeom>
          <a:avLst/>
          <a:gdLst>
            <a:gd name="connsiteX0" fmla="*/ 45793 w 45793"/>
            <a:gd name="connsiteY0" fmla="*/ 329712 h 329712"/>
            <a:gd name="connsiteX1" fmla="*/ 0 w 45793"/>
            <a:gd name="connsiteY1" fmla="*/ 0 h 329712"/>
          </a:gdLst>
          <a:ahLst/>
          <a:cxnLst>
            <a:cxn ang="0">
              <a:pos x="connsiteX0" y="connsiteY0"/>
            </a:cxn>
            <a:cxn ang="0">
              <a:pos x="connsiteX1" y="connsiteY1"/>
            </a:cxn>
          </a:cxnLst>
          <a:rect l="l" t="t" r="r" b="b"/>
          <a:pathLst>
            <a:path w="45793" h="329712">
              <a:moveTo>
                <a:pt x="45793" y="329712"/>
              </a:moveTo>
              <a:lnTo>
                <a:pt x="0" y="0"/>
              </a:ln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6</xdr:col>
      <xdr:colOff>942497</xdr:colOff>
      <xdr:row>29</xdr:row>
      <xdr:rowOff>64111</xdr:rowOff>
    </xdr:from>
    <xdr:to>
      <xdr:col>7</xdr:col>
      <xdr:colOff>76401</xdr:colOff>
      <xdr:row>30</xdr:row>
      <xdr:rowOff>91588</xdr:rowOff>
    </xdr:to>
    <xdr:sp macro="" textlink="">
      <xdr:nvSpPr>
        <xdr:cNvPr id="68" name="フリーフォーム: 図形 67">
          <a:extLst>
            <a:ext uri="{FF2B5EF4-FFF2-40B4-BE49-F238E27FC236}">
              <a16:creationId xmlns:a16="http://schemas.microsoft.com/office/drawing/2014/main" id="{23B2D15B-FBAF-1BFE-BEB6-D830B36F8380}"/>
            </a:ext>
          </a:extLst>
        </xdr:cNvPr>
        <xdr:cNvSpPr/>
      </xdr:nvSpPr>
      <xdr:spPr bwMode="auto">
        <a:xfrm>
          <a:off x="4698121" y="5850998"/>
          <a:ext cx="109906" cy="225165"/>
        </a:xfrm>
        <a:custGeom>
          <a:avLst/>
          <a:gdLst>
            <a:gd name="connsiteX0" fmla="*/ 45793 w 45793"/>
            <a:gd name="connsiteY0" fmla="*/ 329712 h 329712"/>
            <a:gd name="connsiteX1" fmla="*/ 0 w 45793"/>
            <a:gd name="connsiteY1" fmla="*/ 0 h 329712"/>
          </a:gdLst>
          <a:ahLst/>
          <a:cxnLst>
            <a:cxn ang="0">
              <a:pos x="connsiteX0" y="connsiteY0"/>
            </a:cxn>
            <a:cxn ang="0">
              <a:pos x="connsiteX1" y="connsiteY1"/>
            </a:cxn>
          </a:cxnLst>
          <a:rect l="l" t="t" r="r" b="b"/>
          <a:pathLst>
            <a:path w="45793" h="329712">
              <a:moveTo>
                <a:pt x="45793" y="329712"/>
              </a:moveTo>
              <a:lnTo>
                <a:pt x="0" y="0"/>
              </a:ln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6</xdr:col>
      <xdr:colOff>139588</xdr:colOff>
      <xdr:row>16</xdr:row>
      <xdr:rowOff>146538</xdr:rowOff>
    </xdr:from>
    <xdr:to>
      <xdr:col>6</xdr:col>
      <xdr:colOff>470222</xdr:colOff>
      <xdr:row>18</xdr:row>
      <xdr:rowOff>91587</xdr:rowOff>
    </xdr:to>
    <xdr:cxnSp macro="">
      <xdr:nvCxnSpPr>
        <xdr:cNvPr id="76" name="直線コネクタ 75">
          <a:extLst>
            <a:ext uri="{FF2B5EF4-FFF2-40B4-BE49-F238E27FC236}">
              <a16:creationId xmlns:a16="http://schemas.microsoft.com/office/drawing/2014/main" id="{9535A986-D831-7455-3521-DF18721B8600}"/>
            </a:ext>
          </a:extLst>
        </xdr:cNvPr>
        <xdr:cNvCxnSpPr/>
      </xdr:nvCxnSpPr>
      <xdr:spPr bwMode="auto">
        <a:xfrm flipV="1">
          <a:off x="3896134" y="3363472"/>
          <a:ext cx="329712" cy="340426"/>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chemeClr val="bg1"/>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6</xdr:col>
      <xdr:colOff>823433</xdr:colOff>
      <xdr:row>28</xdr:row>
      <xdr:rowOff>45792</xdr:rowOff>
    </xdr:from>
    <xdr:to>
      <xdr:col>7</xdr:col>
      <xdr:colOff>131350</xdr:colOff>
      <xdr:row>29</xdr:row>
      <xdr:rowOff>128221</xdr:rowOff>
    </xdr:to>
    <xdr:cxnSp macro="">
      <xdr:nvCxnSpPr>
        <xdr:cNvPr id="78" name="直線コネクタ 77">
          <a:extLst>
            <a:ext uri="{FF2B5EF4-FFF2-40B4-BE49-F238E27FC236}">
              <a16:creationId xmlns:a16="http://schemas.microsoft.com/office/drawing/2014/main" id="{E4BD990A-3792-785D-FAA4-04F961EC5739}"/>
            </a:ext>
          </a:extLst>
        </xdr:cNvPr>
        <xdr:cNvCxnSpPr/>
      </xdr:nvCxnSpPr>
      <xdr:spPr bwMode="auto">
        <a:xfrm>
          <a:off x="4579057" y="5634990"/>
          <a:ext cx="283919" cy="280118"/>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chemeClr val="bg1"/>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5</xdr:col>
      <xdr:colOff>454903</xdr:colOff>
      <xdr:row>34</xdr:row>
      <xdr:rowOff>73829</xdr:rowOff>
    </xdr:from>
    <xdr:to>
      <xdr:col>6</xdr:col>
      <xdr:colOff>23719</xdr:colOff>
      <xdr:row>35</xdr:row>
      <xdr:rowOff>128697</xdr:rowOff>
    </xdr:to>
    <xdr:sp macro="" textlink="">
      <xdr:nvSpPr>
        <xdr:cNvPr id="80" name="星 5 21">
          <a:extLst>
            <a:ext uri="{FF2B5EF4-FFF2-40B4-BE49-F238E27FC236}">
              <a16:creationId xmlns:a16="http://schemas.microsoft.com/office/drawing/2014/main" id="{9D5EEB41-D327-BDB4-5D44-0C4BE2EA25EB}"/>
            </a:ext>
          </a:extLst>
        </xdr:cNvPr>
        <xdr:cNvSpPr/>
      </xdr:nvSpPr>
      <xdr:spPr bwMode="auto">
        <a:xfrm>
          <a:off x="3527603" y="6849159"/>
          <a:ext cx="252662" cy="252557"/>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editAs="absolute">
    <xdr:from>
      <xdr:col>5</xdr:col>
      <xdr:colOff>491538</xdr:colOff>
      <xdr:row>32</xdr:row>
      <xdr:rowOff>9718</xdr:rowOff>
    </xdr:from>
    <xdr:to>
      <xdr:col>6</xdr:col>
      <xdr:colOff>60354</xdr:colOff>
      <xdr:row>33</xdr:row>
      <xdr:rowOff>64587</xdr:rowOff>
    </xdr:to>
    <xdr:sp macro="" textlink="">
      <xdr:nvSpPr>
        <xdr:cNvPr id="81" name="星 5 21">
          <a:extLst>
            <a:ext uri="{FF2B5EF4-FFF2-40B4-BE49-F238E27FC236}">
              <a16:creationId xmlns:a16="http://schemas.microsoft.com/office/drawing/2014/main" id="{7CA4BD57-2AC9-FB21-F269-EAD212F6A616}"/>
            </a:ext>
          </a:extLst>
        </xdr:cNvPr>
        <xdr:cNvSpPr/>
      </xdr:nvSpPr>
      <xdr:spPr bwMode="auto">
        <a:xfrm>
          <a:off x="3564238" y="6389671"/>
          <a:ext cx="252662" cy="252558"/>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3</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6</xdr:col>
      <xdr:colOff>425278</xdr:colOff>
      <xdr:row>32</xdr:row>
      <xdr:rowOff>167087</xdr:rowOff>
    </xdr:from>
    <xdr:to>
      <xdr:col>6</xdr:col>
      <xdr:colOff>677940</xdr:colOff>
      <xdr:row>34</xdr:row>
      <xdr:rowOff>31456</xdr:rowOff>
    </xdr:to>
    <xdr:sp macro="" textlink="">
      <xdr:nvSpPr>
        <xdr:cNvPr id="84" name="星 5 21">
          <a:extLst>
            <a:ext uri="{FF2B5EF4-FFF2-40B4-BE49-F238E27FC236}">
              <a16:creationId xmlns:a16="http://schemas.microsoft.com/office/drawing/2014/main" id="{A10091EC-C4D7-491A-C65D-11CCD3F4FF07}"/>
            </a:ext>
          </a:extLst>
        </xdr:cNvPr>
        <xdr:cNvSpPr/>
      </xdr:nvSpPr>
      <xdr:spPr bwMode="auto">
        <a:xfrm>
          <a:off x="4180902" y="6547040"/>
          <a:ext cx="252662" cy="259746"/>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4</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7</xdr:col>
      <xdr:colOff>99070</xdr:colOff>
      <xdr:row>29</xdr:row>
      <xdr:rowOff>117392</xdr:rowOff>
    </xdr:from>
    <xdr:to>
      <xdr:col>7</xdr:col>
      <xdr:colOff>351732</xdr:colOff>
      <xdr:row>30</xdr:row>
      <xdr:rowOff>172261</xdr:rowOff>
    </xdr:to>
    <xdr:sp macro="" textlink="">
      <xdr:nvSpPr>
        <xdr:cNvPr id="85" name="星 5 21">
          <a:extLst>
            <a:ext uri="{FF2B5EF4-FFF2-40B4-BE49-F238E27FC236}">
              <a16:creationId xmlns:a16="http://schemas.microsoft.com/office/drawing/2014/main" id="{F2E9BBFB-6F1A-A35C-B866-CC0D34C5513E}"/>
            </a:ext>
          </a:extLst>
        </xdr:cNvPr>
        <xdr:cNvSpPr/>
      </xdr:nvSpPr>
      <xdr:spPr bwMode="auto">
        <a:xfrm>
          <a:off x="4830696" y="5904279"/>
          <a:ext cx="252662" cy="252557"/>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5</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6</xdr:col>
      <xdr:colOff>959115</xdr:colOff>
      <xdr:row>27</xdr:row>
      <xdr:rowOff>26283</xdr:rowOff>
    </xdr:from>
    <xdr:to>
      <xdr:col>7</xdr:col>
      <xdr:colOff>230184</xdr:colOff>
      <xdr:row>28</xdr:row>
      <xdr:rowOff>81152</xdr:rowOff>
    </xdr:to>
    <xdr:sp macro="" textlink="">
      <xdr:nvSpPr>
        <xdr:cNvPr id="86" name="星 5 21">
          <a:extLst>
            <a:ext uri="{FF2B5EF4-FFF2-40B4-BE49-F238E27FC236}">
              <a16:creationId xmlns:a16="http://schemas.microsoft.com/office/drawing/2014/main" id="{75C16EFF-B472-E211-4C42-4FE3D9668517}"/>
            </a:ext>
          </a:extLst>
        </xdr:cNvPr>
        <xdr:cNvSpPr/>
      </xdr:nvSpPr>
      <xdr:spPr bwMode="auto">
        <a:xfrm>
          <a:off x="4714739" y="5417792"/>
          <a:ext cx="247071" cy="252558"/>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6</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7</xdr:col>
      <xdr:colOff>74965</xdr:colOff>
      <xdr:row>7</xdr:row>
      <xdr:rowOff>107674</xdr:rowOff>
    </xdr:from>
    <xdr:to>
      <xdr:col>8</xdr:col>
      <xdr:colOff>364998</xdr:colOff>
      <xdr:row>28</xdr:row>
      <xdr:rowOff>2141</xdr:rowOff>
    </xdr:to>
    <xdr:sp macro="" textlink="">
      <xdr:nvSpPr>
        <xdr:cNvPr id="87" name="フリーフォーム: 図形 86">
          <a:extLst>
            <a:ext uri="{FF2B5EF4-FFF2-40B4-BE49-F238E27FC236}">
              <a16:creationId xmlns:a16="http://schemas.microsoft.com/office/drawing/2014/main" id="{2BBBFE47-3BFF-68AE-4A10-3AAE4C2B54D9}"/>
            </a:ext>
          </a:extLst>
        </xdr:cNvPr>
        <xdr:cNvSpPr/>
      </xdr:nvSpPr>
      <xdr:spPr bwMode="auto">
        <a:xfrm>
          <a:off x="4806591" y="1545410"/>
          <a:ext cx="1241611" cy="4043788"/>
        </a:xfrm>
        <a:custGeom>
          <a:avLst/>
          <a:gdLst>
            <a:gd name="connsiteX0" fmla="*/ 165652 w 1250674"/>
            <a:gd name="connsiteY0" fmla="*/ 3793435 h 3892826"/>
            <a:gd name="connsiteX1" fmla="*/ 298174 w 1250674"/>
            <a:gd name="connsiteY1" fmla="*/ 3892826 h 3892826"/>
            <a:gd name="connsiteX2" fmla="*/ 331305 w 1250674"/>
            <a:gd name="connsiteY2" fmla="*/ 3437283 h 3892826"/>
            <a:gd name="connsiteX3" fmla="*/ 323022 w 1250674"/>
            <a:gd name="connsiteY3" fmla="*/ 2907196 h 3892826"/>
            <a:gd name="connsiteX4" fmla="*/ 952500 w 1250674"/>
            <a:gd name="connsiteY4" fmla="*/ 2733261 h 3892826"/>
            <a:gd name="connsiteX5" fmla="*/ 1250674 w 1250674"/>
            <a:gd name="connsiteY5" fmla="*/ 2509630 h 3892826"/>
            <a:gd name="connsiteX6" fmla="*/ 0 w 1250674"/>
            <a:gd name="connsiteY6" fmla="*/ 1267239 h 3892826"/>
            <a:gd name="connsiteX7" fmla="*/ 803413 w 1250674"/>
            <a:gd name="connsiteY7" fmla="*/ 306457 h 3892826"/>
            <a:gd name="connsiteX8" fmla="*/ 695739 w 1250674"/>
            <a:gd name="connsiteY8" fmla="*/ 0 h 389282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1250674" h="3892826">
              <a:moveTo>
                <a:pt x="165652" y="3793435"/>
              </a:moveTo>
              <a:lnTo>
                <a:pt x="298174" y="3892826"/>
              </a:lnTo>
              <a:lnTo>
                <a:pt x="331305" y="3437283"/>
              </a:lnTo>
              <a:lnTo>
                <a:pt x="323022" y="2907196"/>
              </a:lnTo>
              <a:lnTo>
                <a:pt x="952500" y="2733261"/>
              </a:lnTo>
              <a:lnTo>
                <a:pt x="1250674" y="2509630"/>
              </a:lnTo>
              <a:lnTo>
                <a:pt x="0" y="1267239"/>
              </a:lnTo>
              <a:lnTo>
                <a:pt x="803413" y="306457"/>
              </a:lnTo>
              <a:lnTo>
                <a:pt x="695739" y="0"/>
              </a:lnTo>
            </a:path>
          </a:pathLst>
        </a:custGeom>
        <a:noFill/>
        <a:ln w="25400">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7</xdr:col>
      <xdr:colOff>703945</xdr:colOff>
      <xdr:row>6</xdr:row>
      <xdr:rowOff>24134</xdr:rowOff>
    </xdr:from>
    <xdr:to>
      <xdr:col>7</xdr:col>
      <xdr:colOff>951938</xdr:colOff>
      <xdr:row>7</xdr:row>
      <xdr:rowOff>79002</xdr:rowOff>
    </xdr:to>
    <xdr:sp macro="" textlink="">
      <xdr:nvSpPr>
        <xdr:cNvPr id="92" name="星 5 21">
          <a:extLst>
            <a:ext uri="{FF2B5EF4-FFF2-40B4-BE49-F238E27FC236}">
              <a16:creationId xmlns:a16="http://schemas.microsoft.com/office/drawing/2014/main" id="{0E651B8A-CF45-5148-551B-996B884F1077}"/>
            </a:ext>
          </a:extLst>
        </xdr:cNvPr>
        <xdr:cNvSpPr/>
      </xdr:nvSpPr>
      <xdr:spPr bwMode="auto">
        <a:xfrm>
          <a:off x="5435571" y="1264181"/>
          <a:ext cx="247071" cy="252557"/>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1</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2</xdr:col>
      <xdr:colOff>600989</xdr:colOff>
      <xdr:row>42</xdr:row>
      <xdr:rowOff>55724</xdr:rowOff>
    </xdr:from>
    <xdr:to>
      <xdr:col>3</xdr:col>
      <xdr:colOff>172908</xdr:colOff>
      <xdr:row>42</xdr:row>
      <xdr:rowOff>289870</xdr:rowOff>
    </xdr:to>
    <xdr:sp macro="" textlink="">
      <xdr:nvSpPr>
        <xdr:cNvPr id="93" name="星 5 69">
          <a:extLst>
            <a:ext uri="{FF2B5EF4-FFF2-40B4-BE49-F238E27FC236}">
              <a16:creationId xmlns:a16="http://schemas.microsoft.com/office/drawing/2014/main" id="{A8FCEA92-8DB6-49EB-B021-A0D08AE99048}"/>
            </a:ext>
          </a:extLst>
        </xdr:cNvPr>
        <xdr:cNvSpPr/>
      </xdr:nvSpPr>
      <xdr:spPr bwMode="auto">
        <a:xfrm>
          <a:off x="1806813" y="8010112"/>
          <a:ext cx="260962" cy="234146"/>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editAs="absolute">
    <xdr:from>
      <xdr:col>0</xdr:col>
      <xdr:colOff>591118</xdr:colOff>
      <xdr:row>42</xdr:row>
      <xdr:rowOff>74517</xdr:rowOff>
    </xdr:from>
    <xdr:to>
      <xdr:col>1</xdr:col>
      <xdr:colOff>191449</xdr:colOff>
      <xdr:row>42</xdr:row>
      <xdr:rowOff>288623</xdr:rowOff>
    </xdr:to>
    <xdr:sp macro="" textlink="">
      <xdr:nvSpPr>
        <xdr:cNvPr id="94" name="星 5 70">
          <a:extLst>
            <a:ext uri="{FF2B5EF4-FFF2-40B4-BE49-F238E27FC236}">
              <a16:creationId xmlns:a16="http://schemas.microsoft.com/office/drawing/2014/main" id="{8D5D65EE-15F2-4454-BF97-1C8DB3E39CFC}"/>
            </a:ext>
          </a:extLst>
        </xdr:cNvPr>
        <xdr:cNvSpPr/>
      </xdr:nvSpPr>
      <xdr:spPr bwMode="auto">
        <a:xfrm>
          <a:off x="591118" y="8028905"/>
          <a:ext cx="258975" cy="214106"/>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１</a:t>
          </a:r>
        </a:p>
      </xdr:txBody>
    </xdr:sp>
    <xdr:clientData/>
  </xdr:twoCellAnchor>
  <xdr:twoCellAnchor editAs="absolute">
    <xdr:from>
      <xdr:col>4</xdr:col>
      <xdr:colOff>664815</xdr:colOff>
      <xdr:row>42</xdr:row>
      <xdr:rowOff>55983</xdr:rowOff>
    </xdr:from>
    <xdr:to>
      <xdr:col>5</xdr:col>
      <xdr:colOff>230632</xdr:colOff>
      <xdr:row>42</xdr:row>
      <xdr:rowOff>289058</xdr:rowOff>
    </xdr:to>
    <xdr:sp macro="" textlink="">
      <xdr:nvSpPr>
        <xdr:cNvPr id="95" name="星 5 71">
          <a:extLst>
            <a:ext uri="{FF2B5EF4-FFF2-40B4-BE49-F238E27FC236}">
              <a16:creationId xmlns:a16="http://schemas.microsoft.com/office/drawing/2014/main" id="{A83078B1-439E-4377-ADAE-1968E2ADC8EB}"/>
            </a:ext>
          </a:extLst>
        </xdr:cNvPr>
        <xdr:cNvSpPr/>
      </xdr:nvSpPr>
      <xdr:spPr bwMode="auto">
        <a:xfrm>
          <a:off x="3076464" y="8010371"/>
          <a:ext cx="254859" cy="233075"/>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３</a:t>
          </a:r>
        </a:p>
      </xdr:txBody>
    </xdr:sp>
    <xdr:clientData/>
  </xdr:twoCellAnchor>
  <xdr:twoCellAnchor editAs="absolute">
    <xdr:from>
      <xdr:col>7</xdr:col>
      <xdr:colOff>465</xdr:colOff>
      <xdr:row>42</xdr:row>
      <xdr:rowOff>74008</xdr:rowOff>
    </xdr:from>
    <xdr:to>
      <xdr:col>7</xdr:col>
      <xdr:colOff>251630</xdr:colOff>
      <xdr:row>42</xdr:row>
      <xdr:rowOff>305002</xdr:rowOff>
    </xdr:to>
    <xdr:sp macro="" textlink="">
      <xdr:nvSpPr>
        <xdr:cNvPr id="96" name="星 5 72">
          <a:extLst>
            <a:ext uri="{FF2B5EF4-FFF2-40B4-BE49-F238E27FC236}">
              <a16:creationId xmlns:a16="http://schemas.microsoft.com/office/drawing/2014/main" id="{B2DA0B16-227D-45D5-85E9-0D05D0E3EEB0}"/>
            </a:ext>
          </a:extLst>
        </xdr:cNvPr>
        <xdr:cNvSpPr/>
      </xdr:nvSpPr>
      <xdr:spPr bwMode="auto">
        <a:xfrm>
          <a:off x="4769404" y="8028396"/>
          <a:ext cx="254859" cy="230994"/>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４</a:t>
          </a:r>
        </a:p>
      </xdr:txBody>
    </xdr:sp>
    <xdr:clientData/>
  </xdr:twoCellAnchor>
  <xdr:twoCellAnchor editAs="absolute">
    <xdr:from>
      <xdr:col>9</xdr:col>
      <xdr:colOff>5519</xdr:colOff>
      <xdr:row>42</xdr:row>
      <xdr:rowOff>69069</xdr:rowOff>
    </xdr:from>
    <xdr:to>
      <xdr:col>9</xdr:col>
      <xdr:colOff>265575</xdr:colOff>
      <xdr:row>42</xdr:row>
      <xdr:rowOff>300064</xdr:rowOff>
    </xdr:to>
    <xdr:sp macro="" textlink="">
      <xdr:nvSpPr>
        <xdr:cNvPr id="97" name="星 5 73">
          <a:extLst>
            <a:ext uri="{FF2B5EF4-FFF2-40B4-BE49-F238E27FC236}">
              <a16:creationId xmlns:a16="http://schemas.microsoft.com/office/drawing/2014/main" id="{F41E9D8D-CA28-4E97-ADF6-017DB0B357A3}"/>
            </a:ext>
          </a:extLst>
        </xdr:cNvPr>
        <xdr:cNvSpPr/>
      </xdr:nvSpPr>
      <xdr:spPr bwMode="auto">
        <a:xfrm>
          <a:off x="6419695" y="8023457"/>
          <a:ext cx="260056" cy="230995"/>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５</a:t>
          </a:r>
        </a:p>
      </xdr:txBody>
    </xdr:sp>
    <xdr:clientData/>
  </xdr:twoCellAnchor>
  <xdr:twoCellAnchor editAs="absolute">
    <xdr:from>
      <xdr:col>10</xdr:col>
      <xdr:colOff>362893</xdr:colOff>
      <xdr:row>42</xdr:row>
      <xdr:rowOff>70544</xdr:rowOff>
    </xdr:from>
    <xdr:to>
      <xdr:col>10</xdr:col>
      <xdr:colOff>611976</xdr:colOff>
      <xdr:row>42</xdr:row>
      <xdr:rowOff>301538</xdr:rowOff>
    </xdr:to>
    <xdr:sp macro="" textlink="">
      <xdr:nvSpPr>
        <xdr:cNvPr id="98" name="星 5 74">
          <a:extLst>
            <a:ext uri="{FF2B5EF4-FFF2-40B4-BE49-F238E27FC236}">
              <a16:creationId xmlns:a16="http://schemas.microsoft.com/office/drawing/2014/main" id="{E2A3C23F-9F22-4FE0-990D-9E32688287B6}"/>
            </a:ext>
          </a:extLst>
        </xdr:cNvPr>
        <xdr:cNvSpPr/>
      </xdr:nvSpPr>
      <xdr:spPr bwMode="auto">
        <a:xfrm>
          <a:off x="7364781" y="8024932"/>
          <a:ext cx="249083" cy="230994"/>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６</a:t>
          </a:r>
        </a:p>
      </xdr:txBody>
    </xdr:sp>
    <xdr:clientData/>
  </xdr:twoCellAnchor>
  <xdr:twoCellAnchor editAs="absolute">
    <xdr:from>
      <xdr:col>2</xdr:col>
      <xdr:colOff>79407</xdr:colOff>
      <xdr:row>0</xdr:row>
      <xdr:rowOff>347870</xdr:rowOff>
    </xdr:from>
    <xdr:to>
      <xdr:col>2</xdr:col>
      <xdr:colOff>348254</xdr:colOff>
      <xdr:row>2</xdr:row>
      <xdr:rowOff>15324</xdr:rowOff>
    </xdr:to>
    <xdr:sp macro="" textlink="">
      <xdr:nvSpPr>
        <xdr:cNvPr id="99" name="星 5 70">
          <a:extLst>
            <a:ext uri="{FF2B5EF4-FFF2-40B4-BE49-F238E27FC236}">
              <a16:creationId xmlns:a16="http://schemas.microsoft.com/office/drawing/2014/main" id="{CBF7913C-8A69-4AFA-8C2F-5A0EC891B6AC}"/>
            </a:ext>
          </a:extLst>
        </xdr:cNvPr>
        <xdr:cNvSpPr/>
      </xdr:nvSpPr>
      <xdr:spPr bwMode="auto">
        <a:xfrm>
          <a:off x="1285231" y="347870"/>
          <a:ext cx="268847" cy="214635"/>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endPar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5</xdr:col>
      <xdr:colOff>552301</xdr:colOff>
      <xdr:row>0</xdr:row>
      <xdr:rowOff>342901</xdr:rowOff>
    </xdr:from>
    <xdr:to>
      <xdr:col>6</xdr:col>
      <xdr:colOff>127430</xdr:colOff>
      <xdr:row>2</xdr:row>
      <xdr:rowOff>10355</xdr:rowOff>
    </xdr:to>
    <xdr:sp macro="" textlink="">
      <xdr:nvSpPr>
        <xdr:cNvPr id="100" name="星 5 70">
          <a:extLst>
            <a:ext uri="{FF2B5EF4-FFF2-40B4-BE49-F238E27FC236}">
              <a16:creationId xmlns:a16="http://schemas.microsoft.com/office/drawing/2014/main" id="{CF4133E6-931F-4F3A-A554-2F22F163F395}"/>
            </a:ext>
          </a:extLst>
        </xdr:cNvPr>
        <xdr:cNvSpPr/>
      </xdr:nvSpPr>
      <xdr:spPr bwMode="auto">
        <a:xfrm>
          <a:off x="3647661" y="342901"/>
          <a:ext cx="258975" cy="214106"/>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endPar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6</xdr:col>
      <xdr:colOff>351477</xdr:colOff>
      <xdr:row>24</xdr:row>
      <xdr:rowOff>33132</xdr:rowOff>
    </xdr:from>
    <xdr:to>
      <xdr:col>6</xdr:col>
      <xdr:colOff>705337</xdr:colOff>
      <xdr:row>26</xdr:row>
      <xdr:rowOff>1</xdr:rowOff>
    </xdr:to>
    <xdr:pic>
      <xdr:nvPicPr>
        <xdr:cNvPr id="102" name="図 101" descr="大型モニタイラスト｜無料イラスト・フリー素材なら「イラストAC」">
          <a:extLst>
            <a:ext uri="{FF2B5EF4-FFF2-40B4-BE49-F238E27FC236}">
              <a16:creationId xmlns:a16="http://schemas.microsoft.com/office/drawing/2014/main" id="{093C94AB-09AB-60EA-109B-981510D8F835}"/>
            </a:ext>
          </a:extLst>
        </xdr:cNvPr>
        <xdr:cNvPicPr>
          <a:picLocks noChangeAspect="1" noChangeArrowheads="1"/>
        </xdr:cNvPicPr>
      </xdr:nvPicPr>
      <xdr:blipFill>
        <a:blip xmlns:r="http://schemas.openxmlformats.org/officeDocument/2006/relationships" r:embed="rId3" cstate="print">
          <a:clrChange>
            <a:clrFrom>
              <a:srgbClr val="FDFFFE"/>
            </a:clrFrom>
            <a:clrTo>
              <a:srgbClr val="FDFFFE">
                <a:alpha val="0"/>
              </a:srgbClr>
            </a:clrTo>
          </a:clrChange>
          <a:extLst>
            <a:ext uri="{28A0092B-C50C-407E-A947-70E740481C1C}">
              <a14:useLocalDpi xmlns:a14="http://schemas.microsoft.com/office/drawing/2010/main" val="0"/>
            </a:ext>
          </a:extLst>
        </a:blip>
        <a:srcRect/>
        <a:stretch>
          <a:fillRect/>
        </a:stretch>
      </xdr:blipFill>
      <xdr:spPr bwMode="auto">
        <a:xfrm>
          <a:off x="4107101" y="4831575"/>
          <a:ext cx="353860" cy="362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absolute">
    <xdr:from>
      <xdr:col>6</xdr:col>
      <xdr:colOff>426020</xdr:colOff>
      <xdr:row>30</xdr:row>
      <xdr:rowOff>124241</xdr:rowOff>
    </xdr:from>
    <xdr:to>
      <xdr:col>6</xdr:col>
      <xdr:colOff>779880</xdr:colOff>
      <xdr:row>32</xdr:row>
      <xdr:rowOff>91110</xdr:rowOff>
    </xdr:to>
    <xdr:pic>
      <xdr:nvPicPr>
        <xdr:cNvPr id="103" name="図 102" descr="大型モニタイラスト｜無料イラスト・フリー素材なら「イラストAC」">
          <a:extLst>
            <a:ext uri="{FF2B5EF4-FFF2-40B4-BE49-F238E27FC236}">
              <a16:creationId xmlns:a16="http://schemas.microsoft.com/office/drawing/2014/main" id="{C32C07EB-98FE-F96F-BF96-C1D85FAB904D}"/>
            </a:ext>
          </a:extLst>
        </xdr:cNvPr>
        <xdr:cNvPicPr>
          <a:picLocks noChangeAspect="1" noChangeArrowheads="1"/>
        </xdr:cNvPicPr>
      </xdr:nvPicPr>
      <xdr:blipFill>
        <a:blip xmlns:r="http://schemas.openxmlformats.org/officeDocument/2006/relationships" r:embed="rId4" cstate="print">
          <a:clrChange>
            <a:clrFrom>
              <a:srgbClr val="FDFFFE"/>
            </a:clrFrom>
            <a:clrTo>
              <a:srgbClr val="FDFFFE">
                <a:alpha val="0"/>
              </a:srgbClr>
            </a:clrTo>
          </a:clrChange>
          <a:extLst>
            <a:ext uri="{28A0092B-C50C-407E-A947-70E740481C1C}">
              <a14:useLocalDpi xmlns:a14="http://schemas.microsoft.com/office/drawing/2010/main" val="0"/>
            </a:ext>
          </a:extLst>
        </a:blip>
        <a:srcRect/>
        <a:stretch>
          <a:fillRect/>
        </a:stretch>
      </xdr:blipFill>
      <xdr:spPr bwMode="auto">
        <a:xfrm>
          <a:off x="4181644" y="6108816"/>
          <a:ext cx="353860" cy="362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absolute">
    <xdr:from>
      <xdr:col>4</xdr:col>
      <xdr:colOff>625099</xdr:colOff>
      <xdr:row>28</xdr:row>
      <xdr:rowOff>22896</xdr:rowOff>
    </xdr:from>
    <xdr:to>
      <xdr:col>6</xdr:col>
      <xdr:colOff>704939</xdr:colOff>
      <xdr:row>29</xdr:row>
      <xdr:rowOff>115845</xdr:rowOff>
    </xdr:to>
    <xdr:sp macro="" textlink="">
      <xdr:nvSpPr>
        <xdr:cNvPr id="105" name="テキスト ボックス 104">
          <a:extLst>
            <a:ext uri="{FF2B5EF4-FFF2-40B4-BE49-F238E27FC236}">
              <a16:creationId xmlns:a16="http://schemas.microsoft.com/office/drawing/2014/main" id="{AF7E8150-F6E2-3EC8-26CC-752D7ACFFC4F}"/>
            </a:ext>
            <a:ext uri="{147F2762-F138-4A5C-976F-8EAC2B608ADB}">
              <a16:predDERef xmlns:a16="http://schemas.microsoft.com/office/drawing/2014/main" pred="{00000000-0008-0000-0500-00003F000000}"/>
            </a:ext>
          </a:extLst>
        </xdr:cNvPr>
        <xdr:cNvSpPr txBox="1"/>
      </xdr:nvSpPr>
      <xdr:spPr>
        <a:xfrm>
          <a:off x="3011960" y="5506207"/>
          <a:ext cx="1444232" cy="2860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通過お知らせモニター</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6</xdr:col>
      <xdr:colOff>483999</xdr:colOff>
      <xdr:row>26</xdr:row>
      <xdr:rowOff>107674</xdr:rowOff>
    </xdr:from>
    <xdr:to>
      <xdr:col>6</xdr:col>
      <xdr:colOff>541977</xdr:colOff>
      <xdr:row>28</xdr:row>
      <xdr:rowOff>132522</xdr:rowOff>
    </xdr:to>
    <xdr:cxnSp macro="">
      <xdr:nvCxnSpPr>
        <xdr:cNvPr id="107" name="直線矢印コネクタ 106">
          <a:extLst>
            <a:ext uri="{FF2B5EF4-FFF2-40B4-BE49-F238E27FC236}">
              <a16:creationId xmlns:a16="http://schemas.microsoft.com/office/drawing/2014/main" id="{20ED14DC-EEEE-E4F3-6307-528D46D917FE}"/>
            </a:ext>
          </a:extLst>
        </xdr:cNvPr>
        <xdr:cNvCxnSpPr/>
      </xdr:nvCxnSpPr>
      <xdr:spPr bwMode="auto">
        <a:xfrm flipV="1">
          <a:off x="4239623" y="5301495"/>
          <a:ext cx="57978" cy="420225"/>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6</xdr:col>
      <xdr:colOff>475716</xdr:colOff>
      <xdr:row>28</xdr:row>
      <xdr:rowOff>182217</xdr:rowOff>
    </xdr:from>
    <xdr:to>
      <xdr:col>6</xdr:col>
      <xdr:colOff>558742</xdr:colOff>
      <xdr:row>30</xdr:row>
      <xdr:rowOff>115958</xdr:rowOff>
    </xdr:to>
    <xdr:cxnSp macro="">
      <xdr:nvCxnSpPr>
        <xdr:cNvPr id="108" name="直線矢印コネクタ 107">
          <a:extLst>
            <a:ext uri="{FF2B5EF4-FFF2-40B4-BE49-F238E27FC236}">
              <a16:creationId xmlns:a16="http://schemas.microsoft.com/office/drawing/2014/main" id="{0AEC8C39-3227-052C-0981-848458065E91}"/>
            </a:ext>
          </a:extLst>
        </xdr:cNvPr>
        <xdr:cNvCxnSpPr/>
      </xdr:nvCxnSpPr>
      <xdr:spPr bwMode="auto">
        <a:xfrm>
          <a:off x="4231340" y="5771415"/>
          <a:ext cx="83026" cy="329118"/>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0</xdr:col>
      <xdr:colOff>59459</xdr:colOff>
      <xdr:row>28</xdr:row>
      <xdr:rowOff>180204</xdr:rowOff>
    </xdr:from>
    <xdr:to>
      <xdr:col>4</xdr:col>
      <xdr:colOff>354794</xdr:colOff>
      <xdr:row>31</xdr:row>
      <xdr:rowOff>38615</xdr:rowOff>
    </xdr:to>
    <xdr:sp macro="" textlink="">
      <xdr:nvSpPr>
        <xdr:cNvPr id="111" name="テキスト ボックス 110">
          <a:extLst>
            <a:ext uri="{FF2B5EF4-FFF2-40B4-BE49-F238E27FC236}">
              <a16:creationId xmlns:a16="http://schemas.microsoft.com/office/drawing/2014/main" id="{A3F1BCF3-D1E4-4842-DD9C-0CCEAD8184B5}"/>
            </a:ext>
            <a:ext uri="{147F2762-F138-4A5C-976F-8EAC2B608ADB}">
              <a16:predDERef xmlns:a16="http://schemas.microsoft.com/office/drawing/2014/main" pred="{00000000-0008-0000-0500-00003F000000}"/>
            </a:ext>
          </a:extLst>
        </xdr:cNvPr>
        <xdr:cNvSpPr txBox="1"/>
      </xdr:nvSpPr>
      <xdr:spPr>
        <a:xfrm>
          <a:off x="59459" y="5663515"/>
          <a:ext cx="2682196" cy="4376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u="sng">
              <a:solidFill>
                <a:sysClr val="windowText" lastClr="000000"/>
              </a:solidFill>
              <a:latin typeface="UD デジタル 教科書体 NK-B" panose="02020700000000000000" pitchFamily="18" charset="-128"/>
              <a:ea typeface="UD デジタル 教科書体 NK-B" panose="02020700000000000000" pitchFamily="18" charset="-128"/>
            </a:rPr>
            <a:t>通過お知らせモニター</a:t>
          </a:r>
          <a:endParaRPr kumimoji="1" lang="en-US" altLang="ja-JP" sz="1050" b="0" i="0" u="sng">
            <a:solidFill>
              <a:sysClr val="windowText" lastClr="000000"/>
            </a:solidFill>
            <a:latin typeface="UD デジタル 教科書体 NK-B" panose="02020700000000000000" pitchFamily="18" charset="-128"/>
            <a:ea typeface="UD デジタル 教科書体 NK-B" panose="02020700000000000000" pitchFamily="18" charset="-128"/>
          </a:endParaRPr>
        </a:p>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本年からの新ツール（参考程度に使う事）</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3</xdr:col>
      <xdr:colOff>378330</xdr:colOff>
      <xdr:row>10</xdr:row>
      <xdr:rowOff>158170</xdr:rowOff>
    </xdr:from>
    <xdr:to>
      <xdr:col>5</xdr:col>
      <xdr:colOff>89932</xdr:colOff>
      <xdr:row>11</xdr:row>
      <xdr:rowOff>170537</xdr:rowOff>
    </xdr:to>
    <xdr:sp macro="" textlink="">
      <xdr:nvSpPr>
        <xdr:cNvPr id="9" name="テキスト ボックス 8">
          <a:extLst>
            <a:ext uri="{FF2B5EF4-FFF2-40B4-BE49-F238E27FC236}">
              <a16:creationId xmlns:a16="http://schemas.microsoft.com/office/drawing/2014/main" id="{05A370D4-C967-4C52-9529-4A9BD30ED854}"/>
            </a:ext>
          </a:extLst>
        </xdr:cNvPr>
        <xdr:cNvSpPr txBox="1"/>
      </xdr:nvSpPr>
      <xdr:spPr>
        <a:xfrm>
          <a:off x="2269723" y="2138009"/>
          <a:ext cx="915834" cy="20286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t>寺本さん</a:t>
          </a:r>
          <a:endParaRPr kumimoji="1" lang="en-US" altLang="ja-JP" sz="1100"/>
        </a:p>
      </xdr:txBody>
    </xdr:sp>
    <xdr:clientData/>
  </xdr:twoCellAnchor>
  <xdr:twoCellAnchor>
    <xdr:from>
      <xdr:col>3</xdr:col>
      <xdr:colOff>122858</xdr:colOff>
      <xdr:row>9</xdr:row>
      <xdr:rowOff>64923</xdr:rowOff>
    </xdr:from>
    <xdr:to>
      <xdr:col>5</xdr:col>
      <xdr:colOff>72876</xdr:colOff>
      <xdr:row>10</xdr:row>
      <xdr:rowOff>76095</xdr:rowOff>
    </xdr:to>
    <xdr:sp macro="" textlink="">
      <xdr:nvSpPr>
        <xdr:cNvPr id="15" name="テキスト ボックス 14">
          <a:extLst>
            <a:ext uri="{FF2B5EF4-FFF2-40B4-BE49-F238E27FC236}">
              <a16:creationId xmlns:a16="http://schemas.microsoft.com/office/drawing/2014/main" id="{3224017C-AB39-47B8-99F7-D572B2F3A39F}"/>
            </a:ext>
          </a:extLst>
        </xdr:cNvPr>
        <xdr:cNvSpPr txBox="1"/>
      </xdr:nvSpPr>
      <xdr:spPr>
        <a:xfrm>
          <a:off x="2014251" y="1854262"/>
          <a:ext cx="1154250" cy="201672"/>
        </a:xfrm>
        <a:prstGeom prst="ellipse">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t>ベンチコート</a:t>
          </a:r>
          <a:endParaRPr kumimoji="1" lang="en-US" altLang="ja-JP" sz="1100"/>
        </a:p>
      </xdr:txBody>
    </xdr:sp>
    <xdr:clientData/>
  </xdr:twoCellAnchor>
  <xdr:twoCellAnchor>
    <xdr:from>
      <xdr:col>3</xdr:col>
      <xdr:colOff>95250</xdr:colOff>
      <xdr:row>7</xdr:row>
      <xdr:rowOff>176894</xdr:rowOff>
    </xdr:from>
    <xdr:to>
      <xdr:col>5</xdr:col>
      <xdr:colOff>45268</xdr:colOff>
      <xdr:row>8</xdr:row>
      <xdr:rowOff>188066</xdr:rowOff>
    </xdr:to>
    <xdr:sp macro="" textlink="">
      <xdr:nvSpPr>
        <xdr:cNvPr id="17" name="テキスト ボックス 16">
          <a:extLst>
            <a:ext uri="{FF2B5EF4-FFF2-40B4-BE49-F238E27FC236}">
              <a16:creationId xmlns:a16="http://schemas.microsoft.com/office/drawing/2014/main" id="{303E471C-1955-4518-BEA2-629A568AD20E}"/>
            </a:ext>
          </a:extLst>
        </xdr:cNvPr>
        <xdr:cNvSpPr txBox="1"/>
      </xdr:nvSpPr>
      <xdr:spPr>
        <a:xfrm>
          <a:off x="1986643" y="1585233"/>
          <a:ext cx="1154250" cy="201672"/>
        </a:xfrm>
        <a:prstGeom prst="ellipse">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t>ベンチコート</a:t>
          </a:r>
          <a:endParaRPr kumimoji="1" lang="en-US" altLang="ja-JP" sz="1100"/>
        </a:p>
      </xdr:txBody>
    </xdr:sp>
    <xdr:clientData/>
  </xdr:twoCellAnchor>
  <xdr:twoCellAnchor>
    <xdr:from>
      <xdr:col>5</xdr:col>
      <xdr:colOff>596045</xdr:colOff>
      <xdr:row>11</xdr:row>
      <xdr:rowOff>151366</xdr:rowOff>
    </xdr:from>
    <xdr:to>
      <xdr:col>7</xdr:col>
      <xdr:colOff>183696</xdr:colOff>
      <xdr:row>12</xdr:row>
      <xdr:rowOff>163733</xdr:rowOff>
    </xdr:to>
    <xdr:sp macro="" textlink="">
      <xdr:nvSpPr>
        <xdr:cNvPr id="27" name="テキスト ボックス 26">
          <a:extLst>
            <a:ext uri="{FF2B5EF4-FFF2-40B4-BE49-F238E27FC236}">
              <a16:creationId xmlns:a16="http://schemas.microsoft.com/office/drawing/2014/main" id="{D487FA05-6F35-970D-96C1-E212AE43A887}"/>
            </a:ext>
          </a:extLst>
        </xdr:cNvPr>
        <xdr:cNvSpPr txBox="1"/>
      </xdr:nvSpPr>
      <xdr:spPr>
        <a:xfrm>
          <a:off x="3691670" y="2321705"/>
          <a:ext cx="1254526" cy="20286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t>佐藤さん谷戸さん</a:t>
          </a:r>
          <a:endParaRPr kumimoji="1" lang="en-US" altLang="ja-JP"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30</xdr:row>
      <xdr:rowOff>7056</xdr:rowOff>
    </xdr:from>
    <xdr:to>
      <xdr:col>5</xdr:col>
      <xdr:colOff>1586794</xdr:colOff>
      <xdr:row>44</xdr:row>
      <xdr:rowOff>159103</xdr:rowOff>
    </xdr:to>
    <xdr:pic>
      <xdr:nvPicPr>
        <xdr:cNvPr id="28" name="図 27">
          <a:extLst>
            <a:ext uri="{FF2B5EF4-FFF2-40B4-BE49-F238E27FC236}">
              <a16:creationId xmlns:a16="http://schemas.microsoft.com/office/drawing/2014/main" id="{4910CCD2-5979-E07B-1B7D-4D3DEA4F020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7655278"/>
          <a:ext cx="5721350" cy="2663825"/>
        </a:xfrm>
        <a:prstGeom prst="rect">
          <a:avLst/>
        </a:prstGeom>
      </xdr:spPr>
    </xdr:pic>
    <xdr:clientData/>
  </xdr:twoCellAnchor>
  <xdr:twoCellAnchor>
    <xdr:from>
      <xdr:col>4</xdr:col>
      <xdr:colOff>853283</xdr:colOff>
      <xdr:row>28</xdr:row>
      <xdr:rowOff>79375</xdr:rowOff>
    </xdr:from>
    <xdr:to>
      <xdr:col>5</xdr:col>
      <xdr:colOff>3125392</xdr:colOff>
      <xdr:row>35</xdr:row>
      <xdr:rowOff>148829</xdr:rowOff>
    </xdr:to>
    <xdr:sp macro="" textlink="">
      <xdr:nvSpPr>
        <xdr:cNvPr id="16" name="正方形/長方形 15">
          <a:extLst>
            <a:ext uri="{FF2B5EF4-FFF2-40B4-BE49-F238E27FC236}">
              <a16:creationId xmlns:a16="http://schemas.microsoft.com/office/drawing/2014/main" id="{97883CB1-F150-891F-C438-16ABFC1DC0EA}"/>
            </a:ext>
          </a:extLst>
        </xdr:cNvPr>
        <xdr:cNvSpPr/>
      </xdr:nvSpPr>
      <xdr:spPr bwMode="auto">
        <a:xfrm>
          <a:off x="3522267" y="7233047"/>
          <a:ext cx="4137422" cy="1537891"/>
        </a:xfrm>
        <a:prstGeom prst="rect">
          <a:avLst/>
        </a:prstGeom>
        <a:solidFill>
          <a:schemeClr val="bg1">
            <a:lumMod val="95000"/>
          </a:schemeClr>
        </a:solidFill>
        <a:ln w="6350">
          <a:solidFill>
            <a:schemeClr val="tx1"/>
          </a:solidFill>
          <a:prstDash val="solid"/>
          <a:round/>
          <a:headEnd/>
          <a:tailEnd type="triangle" w="med" len="med"/>
        </a:ln>
        <a:effectLst/>
      </xdr:spPr>
      <xdr:txBody>
        <a:bodyPr rtlCol="0" anchor="t"/>
        <a:lstStyle/>
        <a:p>
          <a:pPr algn="l"/>
          <a:r>
            <a:rPr kumimoji="1" lang="ja-JP" altLang="en-US" sz="1100" u="sng">
              <a:latin typeface="UD デジタル 教科書体 NK-B" panose="02020700000000000000" pitchFamily="18" charset="-128"/>
              <a:ea typeface="UD デジタル 教科書体 NK-B" panose="02020700000000000000" pitchFamily="18" charset="-128"/>
            </a:rPr>
            <a:t>各チーム選手の服装</a:t>
          </a:r>
          <a:endParaRPr kumimoji="1" lang="en-US" altLang="ja-JP" sz="1100" u="sng">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ロング　　　　　　　　　　　　　　　　　　　　　　　　　　</a:t>
          </a:r>
          <a:r>
            <a:rPr kumimoji="1" lang="ja-JP" altLang="ja-JP" sz="1100">
              <a:effectLst/>
              <a:latin typeface="UD デジタル 教科書体 NK-B" panose="02020700000000000000" pitchFamily="18" charset="-128"/>
              <a:ea typeface="UD デジタル 教科書体 NK-B" panose="02020700000000000000" pitchFamily="18" charset="-128"/>
              <a:cs typeface="+mn-cs"/>
            </a:rPr>
            <a:t>女性</a:t>
          </a:r>
          <a:r>
            <a:rPr kumimoji="1" lang="en-US" altLang="ja-JP" sz="1100">
              <a:effectLst/>
              <a:latin typeface="UD デジタル 教科書体 NK-B" panose="02020700000000000000" pitchFamily="18" charset="-128"/>
              <a:ea typeface="UD デジタル 教科書体 NK-B" panose="02020700000000000000" pitchFamily="18" charset="-128"/>
              <a:cs typeface="+mn-cs"/>
            </a:rPr>
            <a:t>/</a:t>
          </a:r>
          <a:r>
            <a:rPr kumimoji="1" lang="ja-JP" altLang="ja-JP" sz="1100">
              <a:effectLst/>
              <a:latin typeface="UD デジタル 教科書体 NK-B" panose="02020700000000000000" pitchFamily="18" charset="-128"/>
              <a:ea typeface="UD デジタル 教科書体 NK-B" panose="02020700000000000000" pitchFamily="18" charset="-128"/>
              <a:cs typeface="+mn-cs"/>
            </a:rPr>
            <a:t>シニア</a:t>
          </a:r>
          <a:r>
            <a:rPr kumimoji="1" lang="ja-JP" altLang="en-US" sz="1100">
              <a:latin typeface="UD デジタル 教科書体 NK-B" panose="02020700000000000000" pitchFamily="18" charset="-128"/>
              <a:ea typeface="UD デジタル 教科書体 NK-B" panose="02020700000000000000" pitchFamily="18" charset="-128"/>
            </a:rPr>
            <a:t>　　　　　　　　　</a:t>
          </a:r>
          <a:r>
            <a:rPr kumimoji="1" lang="ja-JP" altLang="en-US" sz="800">
              <a:latin typeface="UD デジタル 教科書体 NK-B" panose="02020700000000000000" pitchFamily="18" charset="-128"/>
              <a:ea typeface="UD デジタル 教科書体 NK-B" panose="02020700000000000000" pitchFamily="18" charset="-128"/>
            </a:rPr>
            <a:t>　　　　　　　　　　　　　　　　　　　　　　　　　　　</a:t>
          </a:r>
          <a:endParaRPr kumimoji="1" lang="en-US" altLang="ja-JP" sz="800">
            <a:latin typeface="UD デジタル 教科書体 NK-B" panose="02020700000000000000" pitchFamily="18" charset="-128"/>
            <a:ea typeface="UD デジタル 教科書体 NK-B" panose="02020700000000000000" pitchFamily="18" charset="-128"/>
          </a:endParaRPr>
        </a:p>
        <a:p>
          <a:pPr algn="l"/>
          <a:r>
            <a:rPr kumimoji="1" lang="ja-JP" altLang="en-US" sz="700">
              <a:latin typeface="UD デジタル 教科書体 NK-B" panose="02020700000000000000" pitchFamily="18" charset="-128"/>
              <a:ea typeface="UD デジタル 教科書体 NK-B" panose="02020700000000000000" pitchFamily="18" charset="-128"/>
            </a:rPr>
            <a:t>（品保ユニ上下、安芸朝隈源馬黒肥地は下スパッツ）　　　　　　　　　（上：品保</a:t>
          </a:r>
          <a:r>
            <a:rPr kumimoji="1" lang="en-US" altLang="ja-JP" sz="700">
              <a:latin typeface="UD デジタル 教科書体 NK-B" panose="02020700000000000000" pitchFamily="18" charset="-128"/>
              <a:ea typeface="UD デジタル 教科書体 NK-B" panose="02020700000000000000" pitchFamily="18" charset="-128"/>
            </a:rPr>
            <a:t>T</a:t>
          </a:r>
          <a:r>
            <a:rPr kumimoji="1" lang="ja-JP" altLang="en-US" sz="700">
              <a:latin typeface="UD デジタル 教科書体 NK-B" panose="02020700000000000000" pitchFamily="18" charset="-128"/>
              <a:ea typeface="UD デジタル 教科書体 NK-B" panose="02020700000000000000" pitchFamily="18" charset="-128"/>
            </a:rPr>
            <a:t>、下：自由）</a:t>
          </a:r>
        </a:p>
      </xdr:txBody>
    </xdr:sp>
    <xdr:clientData/>
  </xdr:twoCellAnchor>
  <xdr:twoCellAnchor editAs="oneCell">
    <xdr:from>
      <xdr:col>4</xdr:col>
      <xdr:colOff>1023055</xdr:colOff>
      <xdr:row>30</xdr:row>
      <xdr:rowOff>155222</xdr:rowOff>
    </xdr:from>
    <xdr:to>
      <xdr:col>5</xdr:col>
      <xdr:colOff>2376310</xdr:colOff>
      <xdr:row>35</xdr:row>
      <xdr:rowOff>127000</xdr:rowOff>
    </xdr:to>
    <xdr:pic>
      <xdr:nvPicPr>
        <xdr:cNvPr id="26" name="図 25">
          <a:extLst>
            <a:ext uri="{FF2B5EF4-FFF2-40B4-BE49-F238E27FC236}">
              <a16:creationId xmlns:a16="http://schemas.microsoft.com/office/drawing/2014/main" id="{39F7F330-1B19-54E9-DAB2-570260F7C2FA}"/>
            </a:ext>
          </a:extLst>
        </xdr:cNvPr>
        <xdr:cNvPicPr>
          <a:picLocks noChangeAspect="1"/>
        </xdr:cNvPicPr>
      </xdr:nvPicPr>
      <xdr:blipFill>
        <a:blip xmlns:r="http://schemas.openxmlformats.org/officeDocument/2006/relationships" r:embed="rId2">
          <a:clrChange>
            <a:clrFrom>
              <a:srgbClr val="FFFFFF"/>
            </a:clrFrom>
            <a:clrTo>
              <a:srgbClr val="FFFFFF">
                <a:alpha val="0"/>
              </a:srgbClr>
            </a:clrTo>
          </a:clrChange>
          <a:extLst>
            <a:ext uri="{28A0092B-C50C-407E-A947-70E740481C1C}">
              <a14:useLocalDpi xmlns:a14="http://schemas.microsoft.com/office/drawing/2010/main" val="0"/>
            </a:ext>
          </a:extLst>
        </a:blip>
        <a:stretch>
          <a:fillRect/>
        </a:stretch>
      </xdr:blipFill>
      <xdr:spPr>
        <a:xfrm>
          <a:off x="3450166" y="7803444"/>
          <a:ext cx="3060700" cy="889000"/>
        </a:xfrm>
        <a:prstGeom prst="rect">
          <a:avLst/>
        </a:prstGeom>
      </xdr:spPr>
    </xdr:pic>
    <xdr:clientData/>
  </xdr:twoCellAnchor>
  <xdr:twoCellAnchor>
    <xdr:from>
      <xdr:col>5</xdr:col>
      <xdr:colOff>2657475</xdr:colOff>
      <xdr:row>0</xdr:row>
      <xdr:rowOff>28575</xdr:rowOff>
    </xdr:from>
    <xdr:to>
      <xdr:col>5</xdr:col>
      <xdr:colOff>3143250</xdr:colOff>
      <xdr:row>0</xdr:row>
      <xdr:rowOff>266700</xdr:rowOff>
    </xdr:to>
    <xdr:sp macro="" textlink="">
      <xdr:nvSpPr>
        <xdr:cNvPr id="6" name="テキスト ボックス 5">
          <a:extLst>
            <a:ext uri="{FF2B5EF4-FFF2-40B4-BE49-F238E27FC236}">
              <a16:creationId xmlns:a16="http://schemas.microsoft.com/office/drawing/2014/main" id="{D35EC19C-DC49-9F92-E60F-50B05F683FE2}"/>
            </a:ext>
          </a:extLst>
        </xdr:cNvPr>
        <xdr:cNvSpPr txBox="1"/>
      </xdr:nvSpPr>
      <xdr:spPr>
        <a:xfrm>
          <a:off x="7191375" y="28575"/>
          <a:ext cx="485775" cy="2381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1600">
              <a:latin typeface="UD デジタル 教科書体 NK-B" panose="02020700000000000000" pitchFamily="18" charset="-128"/>
              <a:ea typeface="UD デジタル 教科書体 NK-B" panose="02020700000000000000" pitchFamily="18" charset="-128"/>
            </a:rPr>
            <a:t>P7</a:t>
          </a:r>
          <a:endParaRPr kumimoji="1" lang="ja-JP" altLang="en-US" sz="16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36236</xdr:colOff>
      <xdr:row>32</xdr:row>
      <xdr:rowOff>46589</xdr:rowOff>
    </xdr:from>
    <xdr:to>
      <xdr:col>3</xdr:col>
      <xdr:colOff>306803</xdr:colOff>
      <xdr:row>33</xdr:row>
      <xdr:rowOff>51766</xdr:rowOff>
    </xdr:to>
    <xdr:sp macro="" textlink="">
      <xdr:nvSpPr>
        <xdr:cNvPr id="2" name="テキスト ボックス 1">
          <a:extLst>
            <a:ext uri="{FF2B5EF4-FFF2-40B4-BE49-F238E27FC236}">
              <a16:creationId xmlns:a16="http://schemas.microsoft.com/office/drawing/2014/main" id="{3303C26E-E6CE-FE04-AFF8-2B65259192CB}"/>
            </a:ext>
          </a:extLst>
        </xdr:cNvPr>
        <xdr:cNvSpPr txBox="1"/>
      </xdr:nvSpPr>
      <xdr:spPr>
        <a:xfrm>
          <a:off x="1420338" y="7778210"/>
          <a:ext cx="1014707" cy="19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★佐藤</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谷戸</a:t>
          </a:r>
        </a:p>
      </xdr:txBody>
    </xdr:sp>
    <xdr:clientData/>
  </xdr:twoCellAnchor>
  <xdr:twoCellAnchor>
    <xdr:from>
      <xdr:col>3</xdr:col>
      <xdr:colOff>274361</xdr:colOff>
      <xdr:row>35</xdr:row>
      <xdr:rowOff>36236</xdr:rowOff>
    </xdr:from>
    <xdr:to>
      <xdr:col>4</xdr:col>
      <xdr:colOff>1068672</xdr:colOff>
      <xdr:row>36</xdr:row>
      <xdr:rowOff>41413</xdr:rowOff>
    </xdr:to>
    <xdr:sp macro="" textlink="">
      <xdr:nvSpPr>
        <xdr:cNvPr id="3" name="テキスト ボックス 2">
          <a:extLst>
            <a:ext uri="{FF2B5EF4-FFF2-40B4-BE49-F238E27FC236}">
              <a16:creationId xmlns:a16="http://schemas.microsoft.com/office/drawing/2014/main" id="{F0D2EBDE-890E-57DC-3C5D-0B6DEAE79B85}"/>
            </a:ext>
          </a:extLst>
        </xdr:cNvPr>
        <xdr:cNvSpPr txBox="1"/>
      </xdr:nvSpPr>
      <xdr:spPr>
        <a:xfrm>
          <a:off x="2402603" y="8348287"/>
          <a:ext cx="1337534" cy="1986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★井上史</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竹内</a:t>
          </a:r>
        </a:p>
      </xdr:txBody>
    </xdr:sp>
    <xdr:clientData/>
  </xdr:twoCellAnchor>
  <xdr:twoCellAnchor>
    <xdr:from>
      <xdr:col>0</xdr:col>
      <xdr:colOff>579781</xdr:colOff>
      <xdr:row>33</xdr:row>
      <xdr:rowOff>36237</xdr:rowOff>
    </xdr:from>
    <xdr:to>
      <xdr:col>2</xdr:col>
      <xdr:colOff>536028</xdr:colOff>
      <xdr:row>34</xdr:row>
      <xdr:rowOff>41414</xdr:rowOff>
    </xdr:to>
    <xdr:sp macro="" textlink="">
      <xdr:nvSpPr>
        <xdr:cNvPr id="4" name="テキスト ボックス 3">
          <a:extLst>
            <a:ext uri="{FF2B5EF4-FFF2-40B4-BE49-F238E27FC236}">
              <a16:creationId xmlns:a16="http://schemas.microsoft.com/office/drawing/2014/main" id="{4E26CC58-B294-1524-92B6-8A607545DBB0}"/>
            </a:ext>
          </a:extLst>
        </xdr:cNvPr>
        <xdr:cNvSpPr txBox="1"/>
      </xdr:nvSpPr>
      <xdr:spPr>
        <a:xfrm>
          <a:off x="579781" y="7961335"/>
          <a:ext cx="1340349" cy="1986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★中山</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高山</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寺本</a:t>
          </a:r>
        </a:p>
      </xdr:txBody>
    </xdr:sp>
    <xdr:clientData/>
  </xdr:twoCellAnchor>
  <xdr:twoCellAnchor>
    <xdr:from>
      <xdr:col>0</xdr:col>
      <xdr:colOff>300243</xdr:colOff>
      <xdr:row>40</xdr:row>
      <xdr:rowOff>62120</xdr:rowOff>
    </xdr:from>
    <xdr:to>
      <xdr:col>1</xdr:col>
      <xdr:colOff>198191</xdr:colOff>
      <xdr:row>41</xdr:row>
      <xdr:rowOff>67297</xdr:rowOff>
    </xdr:to>
    <xdr:sp macro="" textlink="">
      <xdr:nvSpPr>
        <xdr:cNvPr id="5" name="テキスト ボックス 4">
          <a:extLst>
            <a:ext uri="{FF2B5EF4-FFF2-40B4-BE49-F238E27FC236}">
              <a16:creationId xmlns:a16="http://schemas.microsoft.com/office/drawing/2014/main" id="{E8591E69-4EF2-3E8B-4DA6-FECCA94158B9}"/>
            </a:ext>
          </a:extLst>
        </xdr:cNvPr>
        <xdr:cNvSpPr txBox="1"/>
      </xdr:nvSpPr>
      <xdr:spPr>
        <a:xfrm>
          <a:off x="300243" y="9259698"/>
          <a:ext cx="537909" cy="19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★戸板</a:t>
          </a:r>
        </a:p>
      </xdr:txBody>
    </xdr:sp>
    <xdr:clientData/>
  </xdr:twoCellAnchor>
  <xdr:twoCellAnchor>
    <xdr:from>
      <xdr:col>0</xdr:col>
      <xdr:colOff>20704</xdr:colOff>
      <xdr:row>42</xdr:row>
      <xdr:rowOff>0</xdr:rowOff>
    </xdr:from>
    <xdr:to>
      <xdr:col>0</xdr:col>
      <xdr:colOff>554593</xdr:colOff>
      <xdr:row>43</xdr:row>
      <xdr:rowOff>5177</xdr:rowOff>
    </xdr:to>
    <xdr:sp macro="" textlink="">
      <xdr:nvSpPr>
        <xdr:cNvPr id="7" name="テキスト ボックス 6">
          <a:extLst>
            <a:ext uri="{FF2B5EF4-FFF2-40B4-BE49-F238E27FC236}">
              <a16:creationId xmlns:a16="http://schemas.microsoft.com/office/drawing/2014/main" id="{B9DF846F-D30B-5680-D08A-53D0973A8F12}"/>
            </a:ext>
          </a:extLst>
        </xdr:cNvPr>
        <xdr:cNvSpPr txBox="1"/>
      </xdr:nvSpPr>
      <xdr:spPr>
        <a:xfrm>
          <a:off x="20704" y="9584531"/>
          <a:ext cx="533889" cy="198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★中岡</a:t>
          </a:r>
        </a:p>
      </xdr:txBody>
    </xdr:sp>
    <xdr:clientData/>
  </xdr:twoCellAnchor>
  <xdr:twoCellAnchor>
    <xdr:from>
      <xdr:col>4</xdr:col>
      <xdr:colOff>1640991</xdr:colOff>
      <xdr:row>36</xdr:row>
      <xdr:rowOff>191535</xdr:rowOff>
    </xdr:from>
    <xdr:to>
      <xdr:col>5</xdr:col>
      <xdr:colOff>1148521</xdr:colOff>
      <xdr:row>38</xdr:row>
      <xdr:rowOff>5176</xdr:rowOff>
    </xdr:to>
    <xdr:sp macro="" textlink="">
      <xdr:nvSpPr>
        <xdr:cNvPr id="8" name="テキスト ボックス 7">
          <a:extLst>
            <a:ext uri="{FF2B5EF4-FFF2-40B4-BE49-F238E27FC236}">
              <a16:creationId xmlns:a16="http://schemas.microsoft.com/office/drawing/2014/main" id="{0724C163-9F63-3427-2ED9-582D2720A0C3}"/>
            </a:ext>
          </a:extLst>
        </xdr:cNvPr>
        <xdr:cNvSpPr txBox="1"/>
      </xdr:nvSpPr>
      <xdr:spPr>
        <a:xfrm>
          <a:off x="4312456" y="8697062"/>
          <a:ext cx="1375323" cy="2005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★伊藤新</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藤川</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中村</a:t>
          </a:r>
        </a:p>
      </xdr:txBody>
    </xdr:sp>
    <xdr:clientData/>
  </xdr:twoCellAnchor>
  <xdr:twoCellAnchor>
    <xdr:from>
      <xdr:col>5</xdr:col>
      <xdr:colOff>496954</xdr:colOff>
      <xdr:row>38</xdr:row>
      <xdr:rowOff>150122</xdr:rowOff>
    </xdr:from>
    <xdr:to>
      <xdr:col>5</xdr:col>
      <xdr:colOff>2632505</xdr:colOff>
      <xdr:row>40</xdr:row>
      <xdr:rowOff>41413</xdr:rowOff>
    </xdr:to>
    <xdr:sp macro="" textlink="">
      <xdr:nvSpPr>
        <xdr:cNvPr id="9" name="テキスト ボックス 8">
          <a:extLst>
            <a:ext uri="{FF2B5EF4-FFF2-40B4-BE49-F238E27FC236}">
              <a16:creationId xmlns:a16="http://schemas.microsoft.com/office/drawing/2014/main" id="{7360F93C-A642-02E4-9792-58D313A532D7}"/>
            </a:ext>
          </a:extLst>
        </xdr:cNvPr>
        <xdr:cNvSpPr txBox="1"/>
      </xdr:nvSpPr>
      <xdr:spPr>
        <a:xfrm>
          <a:off x="5036212" y="9042602"/>
          <a:ext cx="2135551" cy="1963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★井上慎</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押野</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田中</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加藤</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金子</a:t>
          </a:r>
        </a:p>
      </xdr:txBody>
    </xdr:sp>
    <xdr:clientData/>
  </xdr:twoCellAnchor>
  <xdr:twoCellAnchor>
    <xdr:from>
      <xdr:col>0</xdr:col>
      <xdr:colOff>27707</xdr:colOff>
      <xdr:row>38</xdr:row>
      <xdr:rowOff>108100</xdr:rowOff>
    </xdr:from>
    <xdr:to>
      <xdr:col>4</xdr:col>
      <xdr:colOff>44648</xdr:colOff>
      <xdr:row>39</xdr:row>
      <xdr:rowOff>111449</xdr:rowOff>
    </xdr:to>
    <xdr:sp macro="" textlink="">
      <xdr:nvSpPr>
        <xdr:cNvPr id="10" name="テキスト ボックス 9">
          <a:extLst>
            <a:ext uri="{FF2B5EF4-FFF2-40B4-BE49-F238E27FC236}">
              <a16:creationId xmlns:a16="http://schemas.microsoft.com/office/drawing/2014/main" id="{1C987D18-7F94-C92B-A3F1-8836BFE76FEB}"/>
            </a:ext>
          </a:extLst>
        </xdr:cNvPr>
        <xdr:cNvSpPr txBox="1"/>
      </xdr:nvSpPr>
      <xdr:spPr>
        <a:xfrm>
          <a:off x="27707" y="9000580"/>
          <a:ext cx="2688406" cy="1968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★杉岡</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嶋</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細川</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須田</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山田</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夏目</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安藤</a:t>
          </a:r>
        </a:p>
      </xdr:txBody>
    </xdr:sp>
    <xdr:clientData/>
  </xdr:twoCellAnchor>
  <xdr:twoCellAnchor>
    <xdr:from>
      <xdr:col>4</xdr:col>
      <xdr:colOff>958970</xdr:colOff>
      <xdr:row>45</xdr:row>
      <xdr:rowOff>51119</xdr:rowOff>
    </xdr:from>
    <xdr:to>
      <xdr:col>5</xdr:col>
      <xdr:colOff>714375</xdr:colOff>
      <xdr:row>46</xdr:row>
      <xdr:rowOff>56295</xdr:rowOff>
    </xdr:to>
    <xdr:sp macro="" textlink="">
      <xdr:nvSpPr>
        <xdr:cNvPr id="11" name="テキスト ボックス 10">
          <a:extLst>
            <a:ext uri="{FF2B5EF4-FFF2-40B4-BE49-F238E27FC236}">
              <a16:creationId xmlns:a16="http://schemas.microsoft.com/office/drawing/2014/main" id="{991F3381-873F-AEC3-7AF3-60333F8546A1}"/>
            </a:ext>
          </a:extLst>
        </xdr:cNvPr>
        <xdr:cNvSpPr txBox="1"/>
      </xdr:nvSpPr>
      <xdr:spPr>
        <a:xfrm>
          <a:off x="3630435" y="10216080"/>
          <a:ext cx="1623198" cy="1986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★山本</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梅江（駐車場</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a:t>
          </a:r>
        </a:p>
      </xdr:txBody>
    </xdr:sp>
    <xdr:clientData/>
  </xdr:twoCellAnchor>
  <xdr:twoCellAnchor>
    <xdr:from>
      <xdr:col>5</xdr:col>
      <xdr:colOff>646634</xdr:colOff>
      <xdr:row>40</xdr:row>
      <xdr:rowOff>27657</xdr:rowOff>
    </xdr:from>
    <xdr:to>
      <xdr:col>5</xdr:col>
      <xdr:colOff>1605643</xdr:colOff>
      <xdr:row>41</xdr:row>
      <xdr:rowOff>81642</xdr:rowOff>
    </xdr:to>
    <xdr:sp macro="" textlink="">
      <xdr:nvSpPr>
        <xdr:cNvPr id="12" name="テキスト ボックス 11">
          <a:extLst>
            <a:ext uri="{FF2B5EF4-FFF2-40B4-BE49-F238E27FC236}">
              <a16:creationId xmlns:a16="http://schemas.microsoft.com/office/drawing/2014/main" id="{4D40D514-96B0-9090-1537-CC3D1FD936F7}"/>
            </a:ext>
          </a:extLst>
        </xdr:cNvPr>
        <xdr:cNvSpPr txBox="1"/>
      </xdr:nvSpPr>
      <xdr:spPr>
        <a:xfrm>
          <a:off x="5191420" y="9185264"/>
          <a:ext cx="959009" cy="244485"/>
        </a:xfrm>
        <a:prstGeom prst="rect">
          <a:avLst/>
        </a:prstGeom>
        <a:solidFill>
          <a:srgbClr val="FFFF00"/>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沿道応援席</a:t>
          </a:r>
        </a:p>
      </xdr:txBody>
    </xdr:sp>
    <xdr:clientData/>
  </xdr:twoCellAnchor>
  <xdr:twoCellAnchor>
    <xdr:from>
      <xdr:col>0</xdr:col>
      <xdr:colOff>0</xdr:colOff>
      <xdr:row>37</xdr:row>
      <xdr:rowOff>95693</xdr:rowOff>
    </xdr:from>
    <xdr:to>
      <xdr:col>1</xdr:col>
      <xdr:colOff>319473</xdr:colOff>
      <xdr:row>38</xdr:row>
      <xdr:rowOff>149678</xdr:rowOff>
    </xdr:to>
    <xdr:sp macro="" textlink="">
      <xdr:nvSpPr>
        <xdr:cNvPr id="13" name="テキスト ボックス 12">
          <a:extLst>
            <a:ext uri="{FF2B5EF4-FFF2-40B4-BE49-F238E27FC236}">
              <a16:creationId xmlns:a16="http://schemas.microsoft.com/office/drawing/2014/main" id="{4A72E871-FF5F-1124-8EC8-C9ADD5C88930}"/>
            </a:ext>
          </a:extLst>
        </xdr:cNvPr>
        <xdr:cNvSpPr txBox="1"/>
      </xdr:nvSpPr>
      <xdr:spPr>
        <a:xfrm>
          <a:off x="0" y="8763443"/>
          <a:ext cx="959009" cy="244485"/>
        </a:xfrm>
        <a:prstGeom prst="rect">
          <a:avLst/>
        </a:prstGeom>
        <a:solidFill>
          <a:srgbClr val="FFFF00"/>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競技場応援席</a:t>
          </a:r>
        </a:p>
      </xdr:txBody>
    </xdr:sp>
    <xdr:clientData/>
  </xdr:twoCellAnchor>
  <xdr:twoCellAnchor>
    <xdr:from>
      <xdr:col>3</xdr:col>
      <xdr:colOff>299358</xdr:colOff>
      <xdr:row>34</xdr:row>
      <xdr:rowOff>443</xdr:rowOff>
    </xdr:from>
    <xdr:to>
      <xdr:col>4</xdr:col>
      <xdr:colOff>714081</xdr:colOff>
      <xdr:row>35</xdr:row>
      <xdr:rowOff>54428</xdr:rowOff>
    </xdr:to>
    <xdr:sp macro="" textlink="">
      <xdr:nvSpPr>
        <xdr:cNvPr id="14" name="テキスト ボックス 13">
          <a:extLst>
            <a:ext uri="{FF2B5EF4-FFF2-40B4-BE49-F238E27FC236}">
              <a16:creationId xmlns:a16="http://schemas.microsoft.com/office/drawing/2014/main" id="{B18881AD-0688-B8FD-ADD3-7E4E4B850D57}"/>
            </a:ext>
          </a:extLst>
        </xdr:cNvPr>
        <xdr:cNvSpPr txBox="1"/>
      </xdr:nvSpPr>
      <xdr:spPr>
        <a:xfrm>
          <a:off x="2435679" y="8096693"/>
          <a:ext cx="959009" cy="244485"/>
        </a:xfrm>
        <a:prstGeom prst="rect">
          <a:avLst/>
        </a:prstGeom>
        <a:solidFill>
          <a:srgbClr val="FFFF00"/>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選手控え席</a:t>
          </a:r>
        </a:p>
      </xdr:txBody>
    </xdr:sp>
    <xdr:clientData/>
  </xdr:twoCellAnchor>
  <xdr:twoCellAnchor>
    <xdr:from>
      <xdr:col>5</xdr:col>
      <xdr:colOff>837134</xdr:colOff>
      <xdr:row>41</xdr:row>
      <xdr:rowOff>163728</xdr:rowOff>
    </xdr:from>
    <xdr:to>
      <xdr:col>5</xdr:col>
      <xdr:colOff>2041072</xdr:colOff>
      <xdr:row>43</xdr:row>
      <xdr:rowOff>40821</xdr:rowOff>
    </xdr:to>
    <xdr:sp macro="" textlink="">
      <xdr:nvSpPr>
        <xdr:cNvPr id="15" name="テキスト ボックス 14">
          <a:extLst>
            <a:ext uri="{FF2B5EF4-FFF2-40B4-BE49-F238E27FC236}">
              <a16:creationId xmlns:a16="http://schemas.microsoft.com/office/drawing/2014/main" id="{5944C323-96F2-5BFA-7F49-82EDCDF4E952}"/>
            </a:ext>
          </a:extLst>
        </xdr:cNvPr>
        <xdr:cNvSpPr txBox="1"/>
      </xdr:nvSpPr>
      <xdr:spPr>
        <a:xfrm>
          <a:off x="5381920" y="9511835"/>
          <a:ext cx="1203938" cy="2580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ソフトボール場</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405984</xdr:colOff>
      <xdr:row>17</xdr:row>
      <xdr:rowOff>-1</xdr:rowOff>
    </xdr:from>
    <xdr:to>
      <xdr:col>8</xdr:col>
      <xdr:colOff>520128</xdr:colOff>
      <xdr:row>47</xdr:row>
      <xdr:rowOff>90461</xdr:rowOff>
    </xdr:to>
    <xdr:pic>
      <xdr:nvPicPr>
        <xdr:cNvPr id="5" name="図 4">
          <a:extLst>
            <a:ext uri="{FF2B5EF4-FFF2-40B4-BE49-F238E27FC236}">
              <a16:creationId xmlns:a16="http://schemas.microsoft.com/office/drawing/2014/main" id="{9DBDE1AD-9AB8-1C5D-991F-D09B5CD5424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30574" y="3263483"/>
          <a:ext cx="4486275" cy="4946650"/>
        </a:xfrm>
        <a:prstGeom prst="rect">
          <a:avLst/>
        </a:prstGeom>
      </xdr:spPr>
    </xdr:pic>
    <xdr:clientData/>
  </xdr:twoCellAnchor>
  <xdr:twoCellAnchor>
    <xdr:from>
      <xdr:col>2</xdr:col>
      <xdr:colOff>396438</xdr:colOff>
      <xdr:row>22</xdr:row>
      <xdr:rowOff>122467</xdr:rowOff>
    </xdr:from>
    <xdr:to>
      <xdr:col>4</xdr:col>
      <xdr:colOff>44861</xdr:colOff>
      <xdr:row>29</xdr:row>
      <xdr:rowOff>120840</xdr:rowOff>
    </xdr:to>
    <xdr:sp macro="" textlink="">
      <xdr:nvSpPr>
        <xdr:cNvPr id="30" name="フリーフォーム: 図形 29">
          <a:extLst>
            <a:ext uri="{FF2B5EF4-FFF2-40B4-BE49-F238E27FC236}">
              <a16:creationId xmlns:a16="http://schemas.microsoft.com/office/drawing/2014/main" id="{1A665385-1074-44BC-82D7-6647B0E77F41}"/>
            </a:ext>
          </a:extLst>
        </xdr:cNvPr>
        <xdr:cNvSpPr/>
      </xdr:nvSpPr>
      <xdr:spPr bwMode="auto">
        <a:xfrm>
          <a:off x="1770536" y="4525828"/>
          <a:ext cx="1022522" cy="1263168"/>
        </a:xfrm>
        <a:custGeom>
          <a:avLst/>
          <a:gdLst>
            <a:gd name="connsiteX0" fmla="*/ 56696 w 1014866"/>
            <a:gd name="connsiteY0" fmla="*/ 1071563 h 1071563"/>
            <a:gd name="connsiteX1" fmla="*/ 1014866 w 1014866"/>
            <a:gd name="connsiteY1" fmla="*/ 56697 h 1071563"/>
            <a:gd name="connsiteX2" fmla="*/ 799420 w 1014866"/>
            <a:gd name="connsiteY2" fmla="*/ 0 h 1071563"/>
            <a:gd name="connsiteX3" fmla="*/ 600982 w 1014866"/>
            <a:gd name="connsiteY3" fmla="*/ 0 h 1071563"/>
            <a:gd name="connsiteX4" fmla="*/ 391205 w 1014866"/>
            <a:gd name="connsiteY4" fmla="*/ 39688 h 1071563"/>
            <a:gd name="connsiteX5" fmla="*/ 232455 w 1014866"/>
            <a:gd name="connsiteY5" fmla="*/ 130402 h 1071563"/>
            <a:gd name="connsiteX6" fmla="*/ 113393 w 1014866"/>
            <a:gd name="connsiteY6" fmla="*/ 266473 h 1071563"/>
            <a:gd name="connsiteX7" fmla="*/ 96384 w 1014866"/>
            <a:gd name="connsiteY7" fmla="*/ 317500 h 1071563"/>
            <a:gd name="connsiteX8" fmla="*/ 28348 w 1014866"/>
            <a:gd name="connsiteY8" fmla="*/ 521607 h 1071563"/>
            <a:gd name="connsiteX9" fmla="*/ 11339 w 1014866"/>
            <a:gd name="connsiteY9" fmla="*/ 589643 h 1071563"/>
            <a:gd name="connsiteX10" fmla="*/ 0 w 1014866"/>
            <a:gd name="connsiteY10" fmla="*/ 725715 h 1071563"/>
            <a:gd name="connsiteX11" fmla="*/ 56696 w 1014866"/>
            <a:gd name="connsiteY11" fmla="*/ 969509 h 1071563"/>
            <a:gd name="connsiteX12" fmla="*/ 56696 w 1014866"/>
            <a:gd name="connsiteY12" fmla="*/ 1071563 h 10715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1014866" h="1071563">
              <a:moveTo>
                <a:pt x="56696" y="1071563"/>
              </a:moveTo>
              <a:lnTo>
                <a:pt x="1014866" y="56697"/>
              </a:lnTo>
              <a:lnTo>
                <a:pt x="799420" y="0"/>
              </a:lnTo>
              <a:lnTo>
                <a:pt x="600982" y="0"/>
              </a:lnTo>
              <a:lnTo>
                <a:pt x="391205" y="39688"/>
              </a:lnTo>
              <a:lnTo>
                <a:pt x="232455" y="130402"/>
              </a:lnTo>
              <a:lnTo>
                <a:pt x="113393" y="266473"/>
              </a:lnTo>
              <a:lnTo>
                <a:pt x="96384" y="317500"/>
              </a:lnTo>
              <a:lnTo>
                <a:pt x="28348" y="521607"/>
              </a:lnTo>
              <a:lnTo>
                <a:pt x="11339" y="589643"/>
              </a:lnTo>
              <a:lnTo>
                <a:pt x="0" y="725715"/>
              </a:lnTo>
              <a:lnTo>
                <a:pt x="56696" y="969509"/>
              </a:lnTo>
              <a:lnTo>
                <a:pt x="56696" y="1071563"/>
              </a:lnTo>
              <a:close/>
            </a:path>
          </a:pathLst>
        </a:custGeom>
        <a:solidFill>
          <a:srgbClr val="FF0000">
            <a:alpha val="51000"/>
          </a:srgbClr>
        </a:solidFill>
        <a:ln w="9525">
          <a:solidFill>
            <a:srgbClr val="FF0000"/>
          </a:solidFill>
          <a:prstDash val="solid"/>
          <a:round/>
          <a:headEnd/>
          <a:tailEnd type="triangle" w="med" len="med"/>
        </a:ln>
        <a:effectLst/>
      </xdr:spPr>
      <xdr:txBody>
        <a:bodyPr rtlCol="0" anchor="t"/>
        <a:lstStyle/>
        <a:p>
          <a:pPr algn="l"/>
          <a:r>
            <a:rPr kumimoji="1" lang="en-US" altLang="ja-JP" sz="1100" baseline="0">
              <a:solidFill>
                <a:sysClr val="windowText" lastClr="000000"/>
              </a:solidFill>
              <a:latin typeface="UD デジタル 教科書体 NK-B" panose="02020700000000000000" pitchFamily="18" charset="-128"/>
              <a:ea typeface="UD デジタル 教科書体 NK-B" panose="02020700000000000000" pitchFamily="18" charset="-128"/>
            </a:rPr>
            <a:t> </a:t>
          </a:r>
          <a:endPar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l"/>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     A1</a:t>
          </a:r>
          <a:endPar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573607</xdr:colOff>
      <xdr:row>26</xdr:row>
      <xdr:rowOff>175955</xdr:rowOff>
    </xdr:from>
    <xdr:to>
      <xdr:col>5</xdr:col>
      <xdr:colOff>591761</xdr:colOff>
      <xdr:row>36</xdr:row>
      <xdr:rowOff>74499</xdr:rowOff>
    </xdr:to>
    <xdr:sp macro="" textlink="">
      <xdr:nvSpPr>
        <xdr:cNvPr id="31" name="フリーフォーム: 図形 30">
          <a:extLst>
            <a:ext uri="{FF2B5EF4-FFF2-40B4-BE49-F238E27FC236}">
              <a16:creationId xmlns:a16="http://schemas.microsoft.com/office/drawing/2014/main" id="{E9AA5071-BAE8-4B48-8ACF-BEE8750873CE}"/>
            </a:ext>
          </a:extLst>
        </xdr:cNvPr>
        <xdr:cNvSpPr/>
      </xdr:nvSpPr>
      <xdr:spPr bwMode="auto">
        <a:xfrm>
          <a:off x="1947705" y="5266365"/>
          <a:ext cx="2079302" cy="1678626"/>
        </a:xfrm>
        <a:custGeom>
          <a:avLst/>
          <a:gdLst>
            <a:gd name="connsiteX0" fmla="*/ 0 w 2050297"/>
            <a:gd name="connsiteY0" fmla="*/ 339025 h 1517542"/>
            <a:gd name="connsiteX1" fmla="*/ 468178 w 2050297"/>
            <a:gd name="connsiteY1" fmla="*/ 823347 h 1517542"/>
            <a:gd name="connsiteX2" fmla="*/ 1856568 w 2050297"/>
            <a:gd name="connsiteY2" fmla="*/ 1517542 h 1517542"/>
            <a:gd name="connsiteX3" fmla="*/ 2050297 w 2050297"/>
            <a:gd name="connsiteY3" fmla="*/ 1226949 h 1517542"/>
            <a:gd name="connsiteX4" fmla="*/ 855636 w 2050297"/>
            <a:gd name="connsiteY4" fmla="*/ 96864 h 1517542"/>
            <a:gd name="connsiteX5" fmla="*/ 661907 w 2050297"/>
            <a:gd name="connsiteY5" fmla="*/ 339025 h 1517542"/>
            <a:gd name="connsiteX6" fmla="*/ 290593 w 2050297"/>
            <a:gd name="connsiteY6" fmla="*/ 0 h 1517542"/>
            <a:gd name="connsiteX7" fmla="*/ 0 w 2050297"/>
            <a:gd name="connsiteY7" fmla="*/ 403601 h 1517542"/>
            <a:gd name="connsiteX8" fmla="*/ 32288 w 2050297"/>
            <a:gd name="connsiteY8" fmla="*/ 387457 h 1517542"/>
            <a:gd name="connsiteX9" fmla="*/ 32288 w 2050297"/>
            <a:gd name="connsiteY9" fmla="*/ 387457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8" fmla="*/ 56680 w 2074689"/>
            <a:gd name="connsiteY8" fmla="*/ 387457 h 1517542"/>
            <a:gd name="connsiteX9" fmla="*/ 56680 w 2074689"/>
            <a:gd name="connsiteY9" fmla="*/ 387457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8" fmla="*/ 56680 w 2074689"/>
            <a:gd name="connsiteY8" fmla="*/ 387457 h 1517542"/>
            <a:gd name="connsiteX9" fmla="*/ 7894 w 2074689"/>
            <a:gd name="connsiteY9" fmla="*/ 316318 h 1517542"/>
            <a:gd name="connsiteX0" fmla="*/ 2545 w 2077234"/>
            <a:gd name="connsiteY0" fmla="*/ 328863 h 1517542"/>
            <a:gd name="connsiteX1" fmla="*/ 495115 w 2077234"/>
            <a:gd name="connsiteY1" fmla="*/ 823347 h 1517542"/>
            <a:gd name="connsiteX2" fmla="*/ 1883505 w 2077234"/>
            <a:gd name="connsiteY2" fmla="*/ 1517542 h 1517542"/>
            <a:gd name="connsiteX3" fmla="*/ 2077234 w 2077234"/>
            <a:gd name="connsiteY3" fmla="*/ 1226949 h 1517542"/>
            <a:gd name="connsiteX4" fmla="*/ 882573 w 2077234"/>
            <a:gd name="connsiteY4" fmla="*/ 96864 h 1517542"/>
            <a:gd name="connsiteX5" fmla="*/ 688844 w 2077234"/>
            <a:gd name="connsiteY5" fmla="*/ 339025 h 1517542"/>
            <a:gd name="connsiteX6" fmla="*/ 317530 w 2077234"/>
            <a:gd name="connsiteY6" fmla="*/ 0 h 1517542"/>
            <a:gd name="connsiteX7" fmla="*/ 26937 w 2077234"/>
            <a:gd name="connsiteY7" fmla="*/ 403601 h 1517542"/>
            <a:gd name="connsiteX8" fmla="*/ 10439 w 2077234"/>
            <a:gd name="connsiteY8" fmla="*/ 316318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4878 w 2074689"/>
            <a:gd name="connsiteY7" fmla="*/ 327379 h 151754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2074689" h="1517542">
              <a:moveTo>
                <a:pt x="0" y="328863"/>
              </a:moveTo>
              <a:lnTo>
                <a:pt x="492570" y="823347"/>
              </a:lnTo>
              <a:lnTo>
                <a:pt x="1880960" y="1517542"/>
              </a:lnTo>
              <a:lnTo>
                <a:pt x="2074689" y="1226949"/>
              </a:lnTo>
              <a:lnTo>
                <a:pt x="880028" y="96864"/>
              </a:lnTo>
              <a:lnTo>
                <a:pt x="686299" y="339025"/>
              </a:lnTo>
              <a:lnTo>
                <a:pt x="314985" y="0"/>
              </a:lnTo>
              <a:lnTo>
                <a:pt x="4878" y="327379"/>
              </a:lnTo>
            </a:path>
          </a:pathLst>
        </a:custGeom>
        <a:solidFill>
          <a:srgbClr val="00FF00">
            <a:alpha val="51000"/>
          </a:srgbClr>
        </a:solidFill>
        <a:ln w="9525">
          <a:solidFill>
            <a:srgbClr val="FF0000"/>
          </a:solidFill>
          <a:prstDash val="solid"/>
          <a:round/>
          <a:headEnd type="none" w="med" len="med"/>
          <a:tailEnd type="none" w="med" len="med"/>
        </a:ln>
        <a:effectLst/>
      </xdr:spPr>
      <xdr:txBody>
        <a:bodyPr vertOverflow="clip" wrap="square" lIns="18288" tIns="0" rIns="0" bIns="0" rtlCol="0" anchor="t" upright="1"/>
        <a:lstStyle/>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a:t>
          </a:r>
          <a:r>
            <a:rPr kumimoji="1" lang="en-US" altLang="ja-JP" sz="1100">
              <a:latin typeface="UD デジタル 教科書体 NK-B" panose="02020700000000000000" pitchFamily="18" charset="-128"/>
              <a:ea typeface="UD デジタル 教科書体 NK-B" panose="02020700000000000000" pitchFamily="18" charset="-128"/>
            </a:rPr>
            <a:t>A2</a:t>
          </a:r>
          <a:endParaRPr kumimoji="1" lang="ja-JP" altLang="en-US" sz="11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3</xdr:col>
      <xdr:colOff>211867</xdr:colOff>
      <xdr:row>23</xdr:row>
      <xdr:rowOff>29064</xdr:rowOff>
    </xdr:from>
    <xdr:to>
      <xdr:col>5</xdr:col>
      <xdr:colOff>47933</xdr:colOff>
      <xdr:row>29</xdr:row>
      <xdr:rowOff>9151</xdr:rowOff>
    </xdr:to>
    <xdr:sp macro="" textlink="">
      <xdr:nvSpPr>
        <xdr:cNvPr id="46" name="フリーフォーム: 図形 45">
          <a:extLst>
            <a:ext uri="{FF2B5EF4-FFF2-40B4-BE49-F238E27FC236}">
              <a16:creationId xmlns:a16="http://schemas.microsoft.com/office/drawing/2014/main" id="{063C6A71-BAA7-4CB8-9488-5C8A90D6751A}"/>
            </a:ext>
          </a:extLst>
        </xdr:cNvPr>
        <xdr:cNvSpPr/>
      </xdr:nvSpPr>
      <xdr:spPr bwMode="auto">
        <a:xfrm>
          <a:off x="2273015" y="4604187"/>
          <a:ext cx="1210164" cy="1073120"/>
        </a:xfrm>
        <a:custGeom>
          <a:avLst/>
          <a:gdLst>
            <a:gd name="connsiteX0" fmla="*/ 774915 w 1146228"/>
            <a:gd name="connsiteY0" fmla="*/ 920212 h 920212"/>
            <a:gd name="connsiteX1" fmla="*/ 1146228 w 1146228"/>
            <a:gd name="connsiteY1" fmla="*/ 565042 h 920212"/>
            <a:gd name="connsiteX2" fmla="*/ 468178 w 1146228"/>
            <a:gd name="connsiteY2" fmla="*/ 0 h 920212"/>
            <a:gd name="connsiteX3" fmla="*/ 0 w 1146228"/>
            <a:gd name="connsiteY3" fmla="*/ 597331 h 920212"/>
            <a:gd name="connsiteX4" fmla="*/ 274449 w 1146228"/>
            <a:gd name="connsiteY4" fmla="*/ 887924 h 920212"/>
            <a:gd name="connsiteX5" fmla="*/ 468178 w 1146228"/>
            <a:gd name="connsiteY5" fmla="*/ 645763 h 920212"/>
            <a:gd name="connsiteX6" fmla="*/ 791059 w 1146228"/>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27995 w 1199774"/>
            <a:gd name="connsiteY4" fmla="*/ 887924 h 920212"/>
            <a:gd name="connsiteX5" fmla="*/ 521724 w 1199774"/>
            <a:gd name="connsiteY5" fmla="*/ 645763 h 920212"/>
            <a:gd name="connsiteX6" fmla="*/ 844605 w 1199774"/>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71805 w 1199774"/>
            <a:gd name="connsiteY4" fmla="*/ 918337 h 920212"/>
            <a:gd name="connsiteX5" fmla="*/ 521724 w 1199774"/>
            <a:gd name="connsiteY5" fmla="*/ 645763 h 920212"/>
            <a:gd name="connsiteX6" fmla="*/ 844605 w 1199774"/>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71805 w 1199774"/>
            <a:gd name="connsiteY4" fmla="*/ 918337 h 920212"/>
            <a:gd name="connsiteX5" fmla="*/ 570401 w 1199774"/>
            <a:gd name="connsiteY5" fmla="*/ 676177 h 920212"/>
            <a:gd name="connsiteX6" fmla="*/ 844605 w 1199774"/>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71805 w 1199774"/>
            <a:gd name="connsiteY4" fmla="*/ 918337 h 920212"/>
            <a:gd name="connsiteX5" fmla="*/ 570401 w 1199774"/>
            <a:gd name="connsiteY5" fmla="*/ 676177 h 920212"/>
            <a:gd name="connsiteX6" fmla="*/ 761854 w 1199774"/>
            <a:gd name="connsiteY6" fmla="*/ 861643 h 920212"/>
            <a:gd name="connsiteX0" fmla="*/ 852800 w 1199774"/>
            <a:gd name="connsiteY0" fmla="*/ 955694 h 955694"/>
            <a:gd name="connsiteX1" fmla="*/ 1199774 w 1199774"/>
            <a:gd name="connsiteY1" fmla="*/ 565042 h 955694"/>
            <a:gd name="connsiteX2" fmla="*/ 521724 w 1199774"/>
            <a:gd name="connsiteY2" fmla="*/ 0 h 955694"/>
            <a:gd name="connsiteX3" fmla="*/ 0 w 1199774"/>
            <a:gd name="connsiteY3" fmla="*/ 577055 h 955694"/>
            <a:gd name="connsiteX4" fmla="*/ 371805 w 1199774"/>
            <a:gd name="connsiteY4" fmla="*/ 918337 h 955694"/>
            <a:gd name="connsiteX5" fmla="*/ 570401 w 1199774"/>
            <a:gd name="connsiteY5" fmla="*/ 676177 h 955694"/>
            <a:gd name="connsiteX6" fmla="*/ 761854 w 1199774"/>
            <a:gd name="connsiteY6" fmla="*/ 861643 h 9556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199774" h="955694">
              <a:moveTo>
                <a:pt x="852800" y="955694"/>
              </a:moveTo>
              <a:lnTo>
                <a:pt x="1199774" y="565042"/>
              </a:lnTo>
              <a:lnTo>
                <a:pt x="521724" y="0"/>
              </a:lnTo>
              <a:lnTo>
                <a:pt x="0" y="577055"/>
              </a:lnTo>
              <a:lnTo>
                <a:pt x="371805" y="918337"/>
              </a:lnTo>
              <a:lnTo>
                <a:pt x="570401" y="676177"/>
              </a:lnTo>
              <a:lnTo>
                <a:pt x="761854" y="861643"/>
              </a:lnTo>
            </a:path>
          </a:pathLst>
        </a:custGeom>
        <a:solidFill>
          <a:srgbClr val="FFFF00">
            <a:alpha val="51000"/>
          </a:srgbClr>
        </a:solidFill>
        <a:ln w="3175">
          <a:solidFill>
            <a:schemeClr val="tx1"/>
          </a:solidFill>
          <a:prstDash val="solid"/>
          <a:round/>
          <a:headEnd type="none" w="med" len="med"/>
          <a:tailEnd type="none" w="med" len="med"/>
        </a:ln>
        <a:effectLst/>
      </xdr:spPr>
      <xdr:txBody>
        <a:bodyPr vertOverflow="clip" wrap="square" lIns="18288" tIns="0" rIns="0" bIns="0" rtlCol="0" anchor="t" upright="1"/>
        <a:lstStyle/>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a:t>
          </a:r>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休息</a:t>
          </a:r>
        </a:p>
      </xdr:txBody>
    </xdr:sp>
    <xdr:clientData/>
  </xdr:twoCellAnchor>
  <xdr:twoCellAnchor>
    <xdr:from>
      <xdr:col>4</xdr:col>
      <xdr:colOff>379703</xdr:colOff>
      <xdr:row>26</xdr:row>
      <xdr:rowOff>173780</xdr:rowOff>
    </xdr:from>
    <xdr:to>
      <xdr:col>5</xdr:col>
      <xdr:colOff>432561</xdr:colOff>
      <xdr:row>33</xdr:row>
      <xdr:rowOff>93157</xdr:rowOff>
    </xdr:to>
    <xdr:sp macro="" textlink="">
      <xdr:nvSpPr>
        <xdr:cNvPr id="47" name="フリーフォーム: 図形 46">
          <a:extLst>
            <a:ext uri="{FF2B5EF4-FFF2-40B4-BE49-F238E27FC236}">
              <a16:creationId xmlns:a16="http://schemas.microsoft.com/office/drawing/2014/main" id="{8106EF71-436D-4240-B71C-EF17389D0A0D}"/>
            </a:ext>
          </a:extLst>
        </xdr:cNvPr>
        <xdr:cNvSpPr/>
      </xdr:nvSpPr>
      <xdr:spPr bwMode="auto">
        <a:xfrm>
          <a:off x="3127900" y="5264190"/>
          <a:ext cx="739907" cy="1184172"/>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304772 h 1063543"/>
            <a:gd name="connsiteX1" fmla="*/ 259819 w 661907"/>
            <a:gd name="connsiteY1" fmla="*/ 0 h 1063543"/>
            <a:gd name="connsiteX2" fmla="*/ 548899 w 661907"/>
            <a:gd name="connsiteY2" fmla="*/ 320916 h 1063543"/>
            <a:gd name="connsiteX3" fmla="*/ 661907 w 661907"/>
            <a:gd name="connsiteY3" fmla="*/ 1063543 h 1063543"/>
            <a:gd name="connsiteX4" fmla="*/ 0 w 661907"/>
            <a:gd name="connsiteY4" fmla="*/ 304772 h 1063543"/>
            <a:gd name="connsiteX0" fmla="*/ 0 w 744811"/>
            <a:gd name="connsiteY0" fmla="*/ 370473 h 1063543"/>
            <a:gd name="connsiteX1" fmla="*/ 342723 w 744811"/>
            <a:gd name="connsiteY1" fmla="*/ 0 h 1063543"/>
            <a:gd name="connsiteX2" fmla="*/ 631803 w 744811"/>
            <a:gd name="connsiteY2" fmla="*/ 320916 h 1063543"/>
            <a:gd name="connsiteX3" fmla="*/ 744811 w 744811"/>
            <a:gd name="connsiteY3" fmla="*/ 1063543 h 1063543"/>
            <a:gd name="connsiteX4" fmla="*/ 0 w 744811"/>
            <a:gd name="connsiteY4" fmla="*/ 370473 h 1063543"/>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744811" h="1063543">
              <a:moveTo>
                <a:pt x="0" y="370473"/>
              </a:moveTo>
              <a:lnTo>
                <a:pt x="342723" y="0"/>
              </a:lnTo>
              <a:lnTo>
                <a:pt x="631803" y="320916"/>
              </a:lnTo>
              <a:lnTo>
                <a:pt x="744811" y="1063543"/>
              </a:lnTo>
              <a:lnTo>
                <a:pt x="0" y="370473"/>
              </a:lnTo>
              <a:close/>
            </a:path>
          </a:pathLst>
        </a:custGeom>
        <a:solidFill>
          <a:srgbClr val="00B0F0">
            <a:alpha val="51000"/>
          </a:srgbClr>
        </a:solidFill>
        <a:ln w="3175">
          <a:solidFill>
            <a:schemeClr val="tx1"/>
          </a:solidFill>
          <a:prstDash val="solid"/>
          <a:round/>
          <a:headEnd/>
          <a:tailEnd type="triangle" w="med" len="med"/>
        </a:ln>
        <a:effectLst/>
      </xdr:spPr>
      <xdr:txBody>
        <a:bodyPr rtlCol="0" anchor="t"/>
        <a:lstStyle/>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次走者</a:t>
          </a:r>
        </a:p>
      </xdr:txBody>
    </xdr:sp>
    <xdr:clientData/>
  </xdr:twoCellAnchor>
  <xdr:twoCellAnchor>
    <xdr:from>
      <xdr:col>4</xdr:col>
      <xdr:colOff>161858</xdr:colOff>
      <xdr:row>40</xdr:row>
      <xdr:rowOff>119491</xdr:rowOff>
    </xdr:from>
    <xdr:to>
      <xdr:col>5</xdr:col>
      <xdr:colOff>118320</xdr:colOff>
      <xdr:row>44</xdr:row>
      <xdr:rowOff>2153</xdr:rowOff>
    </xdr:to>
    <xdr:sp macro="" textlink="">
      <xdr:nvSpPr>
        <xdr:cNvPr id="56" name="フリーフォーム: 図形 55">
          <a:extLst>
            <a:ext uri="{FF2B5EF4-FFF2-40B4-BE49-F238E27FC236}">
              <a16:creationId xmlns:a16="http://schemas.microsoft.com/office/drawing/2014/main" id="{D688D981-767E-4D94-879E-0729FE0AC491}"/>
            </a:ext>
          </a:extLst>
        </xdr:cNvPr>
        <xdr:cNvSpPr/>
      </xdr:nvSpPr>
      <xdr:spPr bwMode="auto">
        <a:xfrm>
          <a:off x="2910055" y="7677032"/>
          <a:ext cx="643511" cy="569711"/>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78689" h="558108">
              <a:moveTo>
                <a:pt x="0" y="167165"/>
              </a:moveTo>
              <a:lnTo>
                <a:pt x="123026" y="0"/>
              </a:lnTo>
              <a:lnTo>
                <a:pt x="369696" y="228333"/>
              </a:lnTo>
              <a:lnTo>
                <a:pt x="678689" y="359561"/>
              </a:lnTo>
              <a:lnTo>
                <a:pt x="654696" y="558108"/>
              </a:lnTo>
              <a:lnTo>
                <a:pt x="225484" y="396922"/>
              </a:lnTo>
              <a:lnTo>
                <a:pt x="0" y="167165"/>
              </a:lnTo>
              <a:close/>
            </a:path>
          </a:pathLst>
        </a:custGeom>
        <a:solidFill>
          <a:srgbClr val="FF000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en-US" altLang="ja-JP" sz="1100">
              <a:latin typeface="UD デジタル 教科書体 NK-B" panose="02020700000000000000" pitchFamily="18" charset="-128"/>
              <a:ea typeface="UD デジタル 教科書体 NK-B" panose="02020700000000000000" pitchFamily="18" charset="-128"/>
            </a:rPr>
            <a:t>    B1</a:t>
          </a:r>
        </a:p>
      </xdr:txBody>
    </xdr:sp>
    <xdr:clientData/>
  </xdr:twoCellAnchor>
  <xdr:twoCellAnchor>
    <xdr:from>
      <xdr:col>5</xdr:col>
      <xdr:colOff>92080</xdr:colOff>
      <xdr:row>42</xdr:row>
      <xdr:rowOff>54112</xdr:rowOff>
    </xdr:from>
    <xdr:to>
      <xdr:col>6</xdr:col>
      <xdr:colOff>46751</xdr:colOff>
      <xdr:row>43</xdr:row>
      <xdr:rowOff>169243</xdr:rowOff>
    </xdr:to>
    <xdr:sp macro="" textlink="">
      <xdr:nvSpPr>
        <xdr:cNvPr id="57" name="フリーフォーム: 図形 56">
          <a:extLst>
            <a:ext uri="{FF2B5EF4-FFF2-40B4-BE49-F238E27FC236}">
              <a16:creationId xmlns:a16="http://schemas.microsoft.com/office/drawing/2014/main" id="{18639481-88D7-4F24-BCA7-35E1D8BBBD05}"/>
            </a:ext>
          </a:extLst>
        </xdr:cNvPr>
        <xdr:cNvSpPr/>
      </xdr:nvSpPr>
      <xdr:spPr bwMode="auto">
        <a:xfrm>
          <a:off x="3527326" y="7955178"/>
          <a:ext cx="641720" cy="286893"/>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54696" h="296758">
              <a:moveTo>
                <a:pt x="0" y="288570"/>
              </a:moveTo>
              <a:lnTo>
                <a:pt x="31309" y="88980"/>
              </a:lnTo>
              <a:lnTo>
                <a:pt x="328933" y="117361"/>
              </a:lnTo>
              <a:lnTo>
                <a:pt x="632831" y="0"/>
              </a:lnTo>
              <a:lnTo>
                <a:pt x="654696" y="187740"/>
              </a:lnTo>
              <a:lnTo>
                <a:pt x="352868" y="296758"/>
              </a:lnTo>
              <a:lnTo>
                <a:pt x="0" y="288570"/>
              </a:lnTo>
              <a:close/>
            </a:path>
          </a:pathLst>
        </a:custGeom>
        <a:solidFill>
          <a:srgbClr val="00FF0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en-US" altLang="ja-JP" sz="1100">
              <a:latin typeface="UD デジタル 教科書体 NK-B" panose="02020700000000000000" pitchFamily="18" charset="-128"/>
              <a:ea typeface="UD デジタル 教科書体 NK-B" panose="02020700000000000000" pitchFamily="18" charset="-128"/>
            </a:rPr>
            <a:t>     B2</a:t>
          </a:r>
          <a:endParaRPr kumimoji="1" lang="ja-JP" altLang="en-US" sz="11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24722</xdr:colOff>
      <xdr:row>39</xdr:row>
      <xdr:rowOff>94134</xdr:rowOff>
    </xdr:from>
    <xdr:to>
      <xdr:col>6</xdr:col>
      <xdr:colOff>500965</xdr:colOff>
      <xdr:row>43</xdr:row>
      <xdr:rowOff>40003</xdr:rowOff>
    </xdr:to>
    <xdr:sp macro="" textlink="">
      <xdr:nvSpPr>
        <xdr:cNvPr id="58" name="フリーフォーム: 図形 57">
          <a:extLst>
            <a:ext uri="{FF2B5EF4-FFF2-40B4-BE49-F238E27FC236}">
              <a16:creationId xmlns:a16="http://schemas.microsoft.com/office/drawing/2014/main" id="{B13DE37F-9AC2-44BF-B238-D49415185E4D}"/>
            </a:ext>
          </a:extLst>
        </xdr:cNvPr>
        <xdr:cNvSpPr/>
      </xdr:nvSpPr>
      <xdr:spPr bwMode="auto">
        <a:xfrm>
          <a:off x="4147017" y="7479913"/>
          <a:ext cx="476243" cy="632918"/>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 name="connsiteX0" fmla="*/ 19644 w 674340"/>
            <a:gd name="connsiteY0" fmla="*/ 288570 h 296758"/>
            <a:gd name="connsiteX1" fmla="*/ 0 w 674340"/>
            <a:gd name="connsiteY1" fmla="*/ 132213 h 296758"/>
            <a:gd name="connsiteX2" fmla="*/ 348577 w 674340"/>
            <a:gd name="connsiteY2" fmla="*/ 117361 h 296758"/>
            <a:gd name="connsiteX3" fmla="*/ 652475 w 674340"/>
            <a:gd name="connsiteY3" fmla="*/ 0 h 296758"/>
            <a:gd name="connsiteX4" fmla="*/ 674340 w 674340"/>
            <a:gd name="connsiteY4" fmla="*/ 187740 h 296758"/>
            <a:gd name="connsiteX5" fmla="*/ 372512 w 674340"/>
            <a:gd name="connsiteY5" fmla="*/ 296758 h 296758"/>
            <a:gd name="connsiteX6" fmla="*/ 19644 w 674340"/>
            <a:gd name="connsiteY6" fmla="*/ 288570 h 296758"/>
            <a:gd name="connsiteX0" fmla="*/ 65503 w 674340"/>
            <a:gd name="connsiteY0" fmla="*/ 310186 h 310186"/>
            <a:gd name="connsiteX1" fmla="*/ 0 w 674340"/>
            <a:gd name="connsiteY1" fmla="*/ 132213 h 310186"/>
            <a:gd name="connsiteX2" fmla="*/ 348577 w 674340"/>
            <a:gd name="connsiteY2" fmla="*/ 117361 h 310186"/>
            <a:gd name="connsiteX3" fmla="*/ 652475 w 674340"/>
            <a:gd name="connsiteY3" fmla="*/ 0 h 310186"/>
            <a:gd name="connsiteX4" fmla="*/ 674340 w 674340"/>
            <a:gd name="connsiteY4" fmla="*/ 187740 h 310186"/>
            <a:gd name="connsiteX5" fmla="*/ 372512 w 674340"/>
            <a:gd name="connsiteY5" fmla="*/ 296758 h 310186"/>
            <a:gd name="connsiteX6" fmla="*/ 65503 w 674340"/>
            <a:gd name="connsiteY6" fmla="*/ 310186 h 310186"/>
            <a:gd name="connsiteX0" fmla="*/ 65503 w 674340"/>
            <a:gd name="connsiteY0" fmla="*/ 322523 h 322523"/>
            <a:gd name="connsiteX1" fmla="*/ 0 w 674340"/>
            <a:gd name="connsiteY1" fmla="*/ 144550 h 322523"/>
            <a:gd name="connsiteX2" fmla="*/ 216097 w 674340"/>
            <a:gd name="connsiteY2" fmla="*/ 0 h 322523"/>
            <a:gd name="connsiteX3" fmla="*/ 652475 w 674340"/>
            <a:gd name="connsiteY3" fmla="*/ 12337 h 322523"/>
            <a:gd name="connsiteX4" fmla="*/ 674340 w 674340"/>
            <a:gd name="connsiteY4" fmla="*/ 200077 h 322523"/>
            <a:gd name="connsiteX5" fmla="*/ 372512 w 674340"/>
            <a:gd name="connsiteY5" fmla="*/ 309095 h 322523"/>
            <a:gd name="connsiteX6" fmla="*/ 65503 w 674340"/>
            <a:gd name="connsiteY6" fmla="*/ 322523 h 322523"/>
            <a:gd name="connsiteX0" fmla="*/ 65503 w 674340"/>
            <a:gd name="connsiteY0" fmla="*/ 618218 h 618218"/>
            <a:gd name="connsiteX1" fmla="*/ 0 w 674340"/>
            <a:gd name="connsiteY1" fmla="*/ 440245 h 618218"/>
            <a:gd name="connsiteX2" fmla="*/ 216097 w 674340"/>
            <a:gd name="connsiteY2" fmla="*/ 295695 h 618218"/>
            <a:gd name="connsiteX3" fmla="*/ 407895 w 674340"/>
            <a:gd name="connsiteY3" fmla="*/ 0 h 618218"/>
            <a:gd name="connsiteX4" fmla="*/ 674340 w 674340"/>
            <a:gd name="connsiteY4" fmla="*/ 495772 h 618218"/>
            <a:gd name="connsiteX5" fmla="*/ 372512 w 674340"/>
            <a:gd name="connsiteY5" fmla="*/ 604790 h 618218"/>
            <a:gd name="connsiteX6" fmla="*/ 65503 w 674340"/>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72512 w 511288"/>
            <a:gd name="connsiteY5" fmla="*/ 604790 h 618218"/>
            <a:gd name="connsiteX6" fmla="*/ 65503 w 511288"/>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82704 w 511288"/>
            <a:gd name="connsiteY5" fmla="*/ 350798 h 618218"/>
            <a:gd name="connsiteX6" fmla="*/ 65503 w 511288"/>
            <a:gd name="connsiteY6" fmla="*/ 618218 h 61821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511288" h="618218">
              <a:moveTo>
                <a:pt x="65503" y="618218"/>
              </a:moveTo>
              <a:lnTo>
                <a:pt x="0" y="440245"/>
              </a:lnTo>
              <a:lnTo>
                <a:pt x="216097" y="295695"/>
              </a:lnTo>
              <a:lnTo>
                <a:pt x="407895" y="0"/>
              </a:lnTo>
              <a:lnTo>
                <a:pt x="511288" y="171526"/>
              </a:lnTo>
              <a:lnTo>
                <a:pt x="382704" y="350798"/>
              </a:lnTo>
              <a:lnTo>
                <a:pt x="65503" y="618218"/>
              </a:lnTo>
              <a:close/>
            </a:path>
          </a:pathLst>
        </a:custGeom>
        <a:solidFill>
          <a:srgbClr val="00B0F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ja-JP" altLang="en-US" sz="800">
              <a:latin typeface="UD デジタル 教科書体 NK-B" panose="02020700000000000000" pitchFamily="18" charset="-128"/>
              <a:ea typeface="UD デジタル 教科書体 NK-B" panose="02020700000000000000" pitchFamily="18" charset="-128"/>
            </a:rPr>
            <a:t>    次走者 </a:t>
          </a:r>
        </a:p>
      </xdr:txBody>
    </xdr:sp>
    <xdr:clientData/>
  </xdr:twoCellAnchor>
  <xdr:twoCellAnchor>
    <xdr:from>
      <xdr:col>6</xdr:col>
      <xdr:colOff>404907</xdr:colOff>
      <xdr:row>36</xdr:row>
      <xdr:rowOff>77185</xdr:rowOff>
    </xdr:from>
    <xdr:to>
      <xdr:col>7</xdr:col>
      <xdr:colOff>45393</xdr:colOff>
      <xdr:row>40</xdr:row>
      <xdr:rowOff>80865</xdr:rowOff>
    </xdr:to>
    <xdr:sp macro="" textlink="">
      <xdr:nvSpPr>
        <xdr:cNvPr id="59" name="フリーフォーム: 図形 58">
          <a:extLst>
            <a:ext uri="{FF2B5EF4-FFF2-40B4-BE49-F238E27FC236}">
              <a16:creationId xmlns:a16="http://schemas.microsoft.com/office/drawing/2014/main" id="{389E89A6-8183-4B19-AE8C-DFEAC89D48BD}"/>
            </a:ext>
          </a:extLst>
        </xdr:cNvPr>
        <xdr:cNvSpPr/>
      </xdr:nvSpPr>
      <xdr:spPr bwMode="auto">
        <a:xfrm>
          <a:off x="4527202" y="6947677"/>
          <a:ext cx="327535" cy="690729"/>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 name="connsiteX0" fmla="*/ 19644 w 674340"/>
            <a:gd name="connsiteY0" fmla="*/ 288570 h 296758"/>
            <a:gd name="connsiteX1" fmla="*/ 0 w 674340"/>
            <a:gd name="connsiteY1" fmla="*/ 132213 h 296758"/>
            <a:gd name="connsiteX2" fmla="*/ 348577 w 674340"/>
            <a:gd name="connsiteY2" fmla="*/ 117361 h 296758"/>
            <a:gd name="connsiteX3" fmla="*/ 652475 w 674340"/>
            <a:gd name="connsiteY3" fmla="*/ 0 h 296758"/>
            <a:gd name="connsiteX4" fmla="*/ 674340 w 674340"/>
            <a:gd name="connsiteY4" fmla="*/ 187740 h 296758"/>
            <a:gd name="connsiteX5" fmla="*/ 372512 w 674340"/>
            <a:gd name="connsiteY5" fmla="*/ 296758 h 296758"/>
            <a:gd name="connsiteX6" fmla="*/ 19644 w 674340"/>
            <a:gd name="connsiteY6" fmla="*/ 288570 h 296758"/>
            <a:gd name="connsiteX0" fmla="*/ 65503 w 674340"/>
            <a:gd name="connsiteY0" fmla="*/ 310186 h 310186"/>
            <a:gd name="connsiteX1" fmla="*/ 0 w 674340"/>
            <a:gd name="connsiteY1" fmla="*/ 132213 h 310186"/>
            <a:gd name="connsiteX2" fmla="*/ 348577 w 674340"/>
            <a:gd name="connsiteY2" fmla="*/ 117361 h 310186"/>
            <a:gd name="connsiteX3" fmla="*/ 652475 w 674340"/>
            <a:gd name="connsiteY3" fmla="*/ 0 h 310186"/>
            <a:gd name="connsiteX4" fmla="*/ 674340 w 674340"/>
            <a:gd name="connsiteY4" fmla="*/ 187740 h 310186"/>
            <a:gd name="connsiteX5" fmla="*/ 372512 w 674340"/>
            <a:gd name="connsiteY5" fmla="*/ 296758 h 310186"/>
            <a:gd name="connsiteX6" fmla="*/ 65503 w 674340"/>
            <a:gd name="connsiteY6" fmla="*/ 310186 h 310186"/>
            <a:gd name="connsiteX0" fmla="*/ 65503 w 674340"/>
            <a:gd name="connsiteY0" fmla="*/ 322523 h 322523"/>
            <a:gd name="connsiteX1" fmla="*/ 0 w 674340"/>
            <a:gd name="connsiteY1" fmla="*/ 144550 h 322523"/>
            <a:gd name="connsiteX2" fmla="*/ 216097 w 674340"/>
            <a:gd name="connsiteY2" fmla="*/ 0 h 322523"/>
            <a:gd name="connsiteX3" fmla="*/ 652475 w 674340"/>
            <a:gd name="connsiteY3" fmla="*/ 12337 h 322523"/>
            <a:gd name="connsiteX4" fmla="*/ 674340 w 674340"/>
            <a:gd name="connsiteY4" fmla="*/ 200077 h 322523"/>
            <a:gd name="connsiteX5" fmla="*/ 372512 w 674340"/>
            <a:gd name="connsiteY5" fmla="*/ 309095 h 322523"/>
            <a:gd name="connsiteX6" fmla="*/ 65503 w 674340"/>
            <a:gd name="connsiteY6" fmla="*/ 322523 h 322523"/>
            <a:gd name="connsiteX0" fmla="*/ 65503 w 674340"/>
            <a:gd name="connsiteY0" fmla="*/ 618218 h 618218"/>
            <a:gd name="connsiteX1" fmla="*/ 0 w 674340"/>
            <a:gd name="connsiteY1" fmla="*/ 440245 h 618218"/>
            <a:gd name="connsiteX2" fmla="*/ 216097 w 674340"/>
            <a:gd name="connsiteY2" fmla="*/ 295695 h 618218"/>
            <a:gd name="connsiteX3" fmla="*/ 407895 w 674340"/>
            <a:gd name="connsiteY3" fmla="*/ 0 h 618218"/>
            <a:gd name="connsiteX4" fmla="*/ 674340 w 674340"/>
            <a:gd name="connsiteY4" fmla="*/ 495772 h 618218"/>
            <a:gd name="connsiteX5" fmla="*/ 372512 w 674340"/>
            <a:gd name="connsiteY5" fmla="*/ 604790 h 618218"/>
            <a:gd name="connsiteX6" fmla="*/ 65503 w 674340"/>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72512 w 511288"/>
            <a:gd name="connsiteY5" fmla="*/ 604790 h 618218"/>
            <a:gd name="connsiteX6" fmla="*/ 65503 w 511288"/>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82704 w 511288"/>
            <a:gd name="connsiteY5" fmla="*/ 350798 h 618218"/>
            <a:gd name="connsiteX6" fmla="*/ 65503 w 511288"/>
            <a:gd name="connsiteY6" fmla="*/ 618218 h 618218"/>
            <a:gd name="connsiteX0" fmla="*/ 96076 w 541861"/>
            <a:gd name="connsiteY0" fmla="*/ 618218 h 618218"/>
            <a:gd name="connsiteX1" fmla="*/ 0 w 541861"/>
            <a:gd name="connsiteY1" fmla="*/ 494286 h 618218"/>
            <a:gd name="connsiteX2" fmla="*/ 246670 w 541861"/>
            <a:gd name="connsiteY2" fmla="*/ 295695 h 618218"/>
            <a:gd name="connsiteX3" fmla="*/ 438468 w 541861"/>
            <a:gd name="connsiteY3" fmla="*/ 0 h 618218"/>
            <a:gd name="connsiteX4" fmla="*/ 541861 w 541861"/>
            <a:gd name="connsiteY4" fmla="*/ 171526 h 618218"/>
            <a:gd name="connsiteX5" fmla="*/ 413277 w 541861"/>
            <a:gd name="connsiteY5" fmla="*/ 350798 h 618218"/>
            <a:gd name="connsiteX6" fmla="*/ 96076 w 541861"/>
            <a:gd name="connsiteY6" fmla="*/ 618218 h 618218"/>
            <a:gd name="connsiteX0" fmla="*/ 111362 w 541861"/>
            <a:gd name="connsiteY0" fmla="*/ 666855 h 666855"/>
            <a:gd name="connsiteX1" fmla="*/ 0 w 541861"/>
            <a:gd name="connsiteY1" fmla="*/ 494286 h 666855"/>
            <a:gd name="connsiteX2" fmla="*/ 246670 w 541861"/>
            <a:gd name="connsiteY2" fmla="*/ 295695 h 666855"/>
            <a:gd name="connsiteX3" fmla="*/ 438468 w 541861"/>
            <a:gd name="connsiteY3" fmla="*/ 0 h 666855"/>
            <a:gd name="connsiteX4" fmla="*/ 541861 w 541861"/>
            <a:gd name="connsiteY4" fmla="*/ 171526 h 666855"/>
            <a:gd name="connsiteX5" fmla="*/ 413277 w 541861"/>
            <a:gd name="connsiteY5" fmla="*/ 350798 h 666855"/>
            <a:gd name="connsiteX6" fmla="*/ 111362 w 541861"/>
            <a:gd name="connsiteY6" fmla="*/ 666855 h 666855"/>
            <a:gd name="connsiteX0" fmla="*/ 111362 w 541861"/>
            <a:gd name="connsiteY0" fmla="*/ 666855 h 666855"/>
            <a:gd name="connsiteX1" fmla="*/ 0 w 541861"/>
            <a:gd name="connsiteY1" fmla="*/ 494286 h 666855"/>
            <a:gd name="connsiteX2" fmla="*/ 93808 w 541861"/>
            <a:gd name="connsiteY2" fmla="*/ 311908 h 666855"/>
            <a:gd name="connsiteX3" fmla="*/ 438468 w 541861"/>
            <a:gd name="connsiteY3" fmla="*/ 0 h 666855"/>
            <a:gd name="connsiteX4" fmla="*/ 541861 w 541861"/>
            <a:gd name="connsiteY4" fmla="*/ 171526 h 666855"/>
            <a:gd name="connsiteX5" fmla="*/ 413277 w 541861"/>
            <a:gd name="connsiteY5" fmla="*/ 350798 h 666855"/>
            <a:gd name="connsiteX6" fmla="*/ 111362 w 541861"/>
            <a:gd name="connsiteY6" fmla="*/ 666855 h 666855"/>
            <a:gd name="connsiteX0" fmla="*/ 111362 w 541861"/>
            <a:gd name="connsiteY0" fmla="*/ 672259 h 672259"/>
            <a:gd name="connsiteX1" fmla="*/ 0 w 541861"/>
            <a:gd name="connsiteY1" fmla="*/ 499690 h 672259"/>
            <a:gd name="connsiteX2" fmla="*/ 93808 w 541861"/>
            <a:gd name="connsiteY2" fmla="*/ 317312 h 672259"/>
            <a:gd name="connsiteX3" fmla="*/ 153127 w 541861"/>
            <a:gd name="connsiteY3" fmla="*/ 0 h 672259"/>
            <a:gd name="connsiteX4" fmla="*/ 541861 w 541861"/>
            <a:gd name="connsiteY4" fmla="*/ 176930 h 672259"/>
            <a:gd name="connsiteX5" fmla="*/ 413277 w 541861"/>
            <a:gd name="connsiteY5" fmla="*/ 356202 h 672259"/>
            <a:gd name="connsiteX6" fmla="*/ 111362 w 541861"/>
            <a:gd name="connsiteY6" fmla="*/ 672259 h 672259"/>
            <a:gd name="connsiteX0" fmla="*/ 111362 w 413277"/>
            <a:gd name="connsiteY0" fmla="*/ 672259 h 672259"/>
            <a:gd name="connsiteX1" fmla="*/ 0 w 413277"/>
            <a:gd name="connsiteY1" fmla="*/ 499690 h 672259"/>
            <a:gd name="connsiteX2" fmla="*/ 93808 w 413277"/>
            <a:gd name="connsiteY2" fmla="*/ 317312 h 672259"/>
            <a:gd name="connsiteX3" fmla="*/ 153127 w 413277"/>
            <a:gd name="connsiteY3" fmla="*/ 0 h 672259"/>
            <a:gd name="connsiteX4" fmla="*/ 338046 w 413277"/>
            <a:gd name="connsiteY4" fmla="*/ 41829 h 672259"/>
            <a:gd name="connsiteX5" fmla="*/ 413277 w 413277"/>
            <a:gd name="connsiteY5" fmla="*/ 356202 h 672259"/>
            <a:gd name="connsiteX6" fmla="*/ 111362 w 413277"/>
            <a:gd name="connsiteY6" fmla="*/ 672259 h 672259"/>
            <a:gd name="connsiteX0" fmla="*/ 111362 w 338046"/>
            <a:gd name="connsiteY0" fmla="*/ 672259 h 672259"/>
            <a:gd name="connsiteX1" fmla="*/ 0 w 338046"/>
            <a:gd name="connsiteY1" fmla="*/ 499690 h 672259"/>
            <a:gd name="connsiteX2" fmla="*/ 93808 w 338046"/>
            <a:gd name="connsiteY2" fmla="*/ 317312 h 672259"/>
            <a:gd name="connsiteX3" fmla="*/ 153127 w 338046"/>
            <a:gd name="connsiteY3" fmla="*/ 0 h 672259"/>
            <a:gd name="connsiteX4" fmla="*/ 338046 w 338046"/>
            <a:gd name="connsiteY4" fmla="*/ 41829 h 672259"/>
            <a:gd name="connsiteX5" fmla="*/ 234939 w 338046"/>
            <a:gd name="connsiteY5" fmla="*/ 350798 h 672259"/>
            <a:gd name="connsiteX6" fmla="*/ 111362 w 338046"/>
            <a:gd name="connsiteY6" fmla="*/ 672259 h 67225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338046" h="672259">
              <a:moveTo>
                <a:pt x="111362" y="672259"/>
              </a:moveTo>
              <a:lnTo>
                <a:pt x="0" y="499690"/>
              </a:lnTo>
              <a:lnTo>
                <a:pt x="93808" y="317312"/>
              </a:lnTo>
              <a:lnTo>
                <a:pt x="153127" y="0"/>
              </a:lnTo>
              <a:lnTo>
                <a:pt x="338046" y="41829"/>
              </a:lnTo>
              <a:lnTo>
                <a:pt x="234939" y="350798"/>
              </a:lnTo>
              <a:lnTo>
                <a:pt x="111362" y="672259"/>
              </a:lnTo>
              <a:close/>
            </a:path>
          </a:pathLst>
        </a:custGeom>
        <a:solidFill>
          <a:srgbClr val="FFFF0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ja-JP" altLang="en-US" sz="800">
              <a:latin typeface="UD デジタル 教科書体 NK-B" panose="02020700000000000000" pitchFamily="18" charset="-128"/>
              <a:ea typeface="UD デジタル 教科書体 NK-B" panose="02020700000000000000" pitchFamily="18" charset="-128"/>
            </a:rPr>
            <a:t>休息</a:t>
          </a:r>
        </a:p>
      </xdr:txBody>
    </xdr:sp>
    <xdr:clientData/>
  </xdr:twoCellAnchor>
  <xdr:twoCellAnchor>
    <xdr:from>
      <xdr:col>5</xdr:col>
      <xdr:colOff>101081</xdr:colOff>
      <xdr:row>25</xdr:row>
      <xdr:rowOff>27467</xdr:rowOff>
    </xdr:from>
    <xdr:to>
      <xdr:col>5</xdr:col>
      <xdr:colOff>425049</xdr:colOff>
      <xdr:row>26</xdr:row>
      <xdr:rowOff>206737</xdr:rowOff>
    </xdr:to>
    <xdr:cxnSp macro="">
      <xdr:nvCxnSpPr>
        <xdr:cNvPr id="92" name="直線コネクタ 91">
          <a:extLst>
            <a:ext uri="{FF2B5EF4-FFF2-40B4-BE49-F238E27FC236}">
              <a16:creationId xmlns:a16="http://schemas.microsoft.com/office/drawing/2014/main" id="{5B5CF96D-C784-4EB8-95EE-63E0A2F9172A}"/>
            </a:ext>
          </a:extLst>
        </xdr:cNvPr>
        <xdr:cNvCxnSpPr/>
      </xdr:nvCxnSpPr>
      <xdr:spPr bwMode="auto">
        <a:xfrm flipV="1">
          <a:off x="3536327" y="4946115"/>
          <a:ext cx="323968" cy="351032"/>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chemeClr val="bg1"/>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94401</xdr:colOff>
      <xdr:row>38</xdr:row>
      <xdr:rowOff>18990</xdr:rowOff>
    </xdr:from>
    <xdr:to>
      <xdr:col>6</xdr:col>
      <xdr:colOff>372574</xdr:colOff>
      <xdr:row>39</xdr:row>
      <xdr:rowOff>118244</xdr:rowOff>
    </xdr:to>
    <xdr:cxnSp macro="">
      <xdr:nvCxnSpPr>
        <xdr:cNvPr id="93" name="直線コネクタ 92">
          <a:extLst>
            <a:ext uri="{FF2B5EF4-FFF2-40B4-BE49-F238E27FC236}">
              <a16:creationId xmlns:a16="http://schemas.microsoft.com/office/drawing/2014/main" id="{8031BA5B-7EA9-4A3D-B1DD-D97B66DB5671}"/>
            </a:ext>
          </a:extLst>
        </xdr:cNvPr>
        <xdr:cNvCxnSpPr/>
      </xdr:nvCxnSpPr>
      <xdr:spPr bwMode="auto">
        <a:xfrm>
          <a:off x="4216696" y="7233006"/>
          <a:ext cx="278173" cy="271017"/>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chemeClr val="bg1"/>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492349</xdr:colOff>
      <xdr:row>30</xdr:row>
      <xdr:rowOff>140895</xdr:rowOff>
    </xdr:from>
    <xdr:to>
      <xdr:col>8</xdr:col>
      <xdr:colOff>580080</xdr:colOff>
      <xdr:row>32</xdr:row>
      <xdr:rowOff>93573</xdr:rowOff>
    </xdr:to>
    <xdr:sp macro="" textlink="">
      <xdr:nvSpPr>
        <xdr:cNvPr id="107" name="テキスト ボックス 106">
          <a:extLst>
            <a:ext uri="{FF2B5EF4-FFF2-40B4-BE49-F238E27FC236}">
              <a16:creationId xmlns:a16="http://schemas.microsoft.com/office/drawing/2014/main" id="{C1FFF093-DF68-4951-BC14-A1EDD5735550}"/>
            </a:ext>
            <a:ext uri="{147F2762-F138-4A5C-976F-8EAC2B608ADB}">
              <a16:predDERef xmlns:a16="http://schemas.microsoft.com/office/drawing/2014/main" pred="{00000000-0008-0000-0500-00003F000000}"/>
            </a:ext>
          </a:extLst>
        </xdr:cNvPr>
        <xdr:cNvSpPr txBox="1"/>
      </xdr:nvSpPr>
      <xdr:spPr>
        <a:xfrm>
          <a:off x="5301693" y="5980813"/>
          <a:ext cx="774780" cy="2962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第</a:t>
          </a:r>
          <a:r>
            <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rPr>
            <a:t>4</a:t>
          </a:r>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ゲート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93500</xdr:colOff>
      <xdr:row>17</xdr:row>
      <xdr:rowOff>70690</xdr:rowOff>
    </xdr:from>
    <xdr:to>
      <xdr:col>5</xdr:col>
      <xdr:colOff>173014</xdr:colOff>
      <xdr:row>18</xdr:row>
      <xdr:rowOff>146184</xdr:rowOff>
    </xdr:to>
    <xdr:sp macro="" textlink="">
      <xdr:nvSpPr>
        <xdr:cNvPr id="108" name="テキスト ボックス 107">
          <a:extLst>
            <a:ext uri="{FF2B5EF4-FFF2-40B4-BE49-F238E27FC236}">
              <a16:creationId xmlns:a16="http://schemas.microsoft.com/office/drawing/2014/main" id="{328E30E7-2646-2F95-7205-E508794A6433}"/>
            </a:ext>
            <a:ext uri="{147F2762-F138-4A5C-976F-8EAC2B608ADB}">
              <a16:predDERef xmlns:a16="http://schemas.microsoft.com/office/drawing/2014/main" pred="{00000000-0008-0000-0500-00003F000000}"/>
            </a:ext>
          </a:extLst>
        </xdr:cNvPr>
        <xdr:cNvSpPr txBox="1"/>
      </xdr:nvSpPr>
      <xdr:spPr>
        <a:xfrm>
          <a:off x="2841697" y="3521551"/>
          <a:ext cx="766563" cy="278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第</a:t>
          </a:r>
          <a:r>
            <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rPr>
            <a:t>1</a:t>
          </a:r>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ゲート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538905</xdr:colOff>
      <xdr:row>44</xdr:row>
      <xdr:rowOff>161229</xdr:rowOff>
    </xdr:from>
    <xdr:to>
      <xdr:col>5</xdr:col>
      <xdr:colOff>626637</xdr:colOff>
      <xdr:row>46</xdr:row>
      <xdr:rowOff>111732</xdr:rowOff>
    </xdr:to>
    <xdr:sp macro="" textlink="">
      <xdr:nvSpPr>
        <xdr:cNvPr id="109" name="テキスト ボックス 108">
          <a:extLst>
            <a:ext uri="{FF2B5EF4-FFF2-40B4-BE49-F238E27FC236}">
              <a16:creationId xmlns:a16="http://schemas.microsoft.com/office/drawing/2014/main" id="{30843540-86BA-A9E8-105F-6224E23EEE2D}"/>
            </a:ext>
            <a:ext uri="{147F2762-F138-4A5C-976F-8EAC2B608ADB}">
              <a16:predDERef xmlns:a16="http://schemas.microsoft.com/office/drawing/2014/main" pred="{00000000-0008-0000-0500-00003F000000}"/>
            </a:ext>
          </a:extLst>
        </xdr:cNvPr>
        <xdr:cNvSpPr txBox="1"/>
      </xdr:nvSpPr>
      <xdr:spPr>
        <a:xfrm>
          <a:off x="3287102" y="8405819"/>
          <a:ext cx="774781" cy="294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第３ゲート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215921</xdr:colOff>
      <xdr:row>30</xdr:row>
      <xdr:rowOff>88165</xdr:rowOff>
    </xdr:from>
    <xdr:to>
      <xdr:col>7</xdr:col>
      <xdr:colOff>135559</xdr:colOff>
      <xdr:row>33</xdr:row>
      <xdr:rowOff>18987</xdr:rowOff>
    </xdr:to>
    <xdr:sp macro="" textlink="">
      <xdr:nvSpPr>
        <xdr:cNvPr id="110" name="楕円 109">
          <a:extLst>
            <a:ext uri="{FF2B5EF4-FFF2-40B4-BE49-F238E27FC236}">
              <a16:creationId xmlns:a16="http://schemas.microsoft.com/office/drawing/2014/main" id="{463FDA16-BC69-AEBB-E84F-DC66E76A324F}"/>
            </a:ext>
          </a:extLst>
        </xdr:cNvPr>
        <xdr:cNvSpPr/>
      </xdr:nvSpPr>
      <xdr:spPr bwMode="auto">
        <a:xfrm>
          <a:off x="4338216" y="5928083"/>
          <a:ext cx="606687" cy="446109"/>
        </a:xfrm>
        <a:prstGeom prst="ellipse">
          <a:avLst/>
        </a:prstGeom>
        <a:noFill/>
        <a:ln w="25400">
          <a:solidFill>
            <a:sysClr val="windowText" lastClr="00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6</xdr:col>
      <xdr:colOff>294361</xdr:colOff>
      <xdr:row>31</xdr:row>
      <xdr:rowOff>35368</xdr:rowOff>
    </xdr:from>
    <xdr:to>
      <xdr:col>7</xdr:col>
      <xdr:colOff>373471</xdr:colOff>
      <xdr:row>32</xdr:row>
      <xdr:rowOff>171640</xdr:rowOff>
    </xdr:to>
    <xdr:sp macro="" textlink="">
      <xdr:nvSpPr>
        <xdr:cNvPr id="111" name="テキスト ボックス 110">
          <a:extLst>
            <a:ext uri="{FF2B5EF4-FFF2-40B4-BE49-F238E27FC236}">
              <a16:creationId xmlns:a16="http://schemas.microsoft.com/office/drawing/2014/main" id="{69D3EF12-05D9-B1B4-1594-093E9B7B5BC4}"/>
            </a:ext>
            <a:ext uri="{147F2762-F138-4A5C-976F-8EAC2B608ADB}">
              <a16:predDERef xmlns:a16="http://schemas.microsoft.com/office/drawing/2014/main" pred="{00000000-0008-0000-0500-00003F000000}"/>
            </a:ext>
          </a:extLst>
        </xdr:cNvPr>
        <xdr:cNvSpPr txBox="1"/>
      </xdr:nvSpPr>
      <xdr:spPr>
        <a:xfrm>
          <a:off x="4416656" y="6047048"/>
          <a:ext cx="766159" cy="308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rPr>
            <a:t>1</a:t>
          </a:r>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区集合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380069</xdr:colOff>
      <xdr:row>26</xdr:row>
      <xdr:rowOff>90928</xdr:rowOff>
    </xdr:from>
    <xdr:to>
      <xdr:col>4</xdr:col>
      <xdr:colOff>328824</xdr:colOff>
      <xdr:row>27</xdr:row>
      <xdr:rowOff>148152</xdr:rowOff>
    </xdr:to>
    <xdr:sp macro="" textlink="">
      <xdr:nvSpPr>
        <xdr:cNvPr id="112" name="テキスト ボックス 111">
          <a:extLst>
            <a:ext uri="{FF2B5EF4-FFF2-40B4-BE49-F238E27FC236}">
              <a16:creationId xmlns:a16="http://schemas.microsoft.com/office/drawing/2014/main" id="{0F1E2D34-1197-02CB-1E72-2C2ADFC152AA}"/>
            </a:ext>
            <a:ext uri="{147F2762-F138-4A5C-976F-8EAC2B608ADB}">
              <a16:predDERef xmlns:a16="http://schemas.microsoft.com/office/drawing/2014/main" pred="{00000000-0008-0000-0500-00003F000000}"/>
            </a:ext>
          </a:extLst>
        </xdr:cNvPr>
        <xdr:cNvSpPr txBox="1"/>
      </xdr:nvSpPr>
      <xdr:spPr>
        <a:xfrm>
          <a:off x="1754167" y="5181338"/>
          <a:ext cx="1322854" cy="291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★中山高山寺本</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48676</xdr:colOff>
      <xdr:row>18</xdr:row>
      <xdr:rowOff>58838</xdr:rowOff>
    </xdr:from>
    <xdr:to>
      <xdr:col>5</xdr:col>
      <xdr:colOff>667645</xdr:colOff>
      <xdr:row>19</xdr:row>
      <xdr:rowOff>126358</xdr:rowOff>
    </xdr:to>
    <xdr:sp macro="" textlink="">
      <xdr:nvSpPr>
        <xdr:cNvPr id="113" name="テキスト ボックス 112">
          <a:extLst>
            <a:ext uri="{FF2B5EF4-FFF2-40B4-BE49-F238E27FC236}">
              <a16:creationId xmlns:a16="http://schemas.microsoft.com/office/drawing/2014/main" id="{821D3932-BB4C-60B2-297A-B5B63418E10C}"/>
            </a:ext>
            <a:ext uri="{147F2762-F138-4A5C-976F-8EAC2B608ADB}">
              <a16:predDERef xmlns:a16="http://schemas.microsoft.com/office/drawing/2014/main" pred="{00000000-0008-0000-0500-00003F000000}"/>
            </a:ext>
          </a:extLst>
        </xdr:cNvPr>
        <xdr:cNvSpPr txBox="1"/>
      </xdr:nvSpPr>
      <xdr:spPr>
        <a:xfrm>
          <a:off x="2796873" y="3712690"/>
          <a:ext cx="1306018" cy="2705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★佐藤谷戸</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488293</xdr:colOff>
      <xdr:row>45</xdr:row>
      <xdr:rowOff>161228</xdr:rowOff>
    </xdr:from>
    <xdr:to>
      <xdr:col>5</xdr:col>
      <xdr:colOff>514579</xdr:colOff>
      <xdr:row>47</xdr:row>
      <xdr:rowOff>111732</xdr:rowOff>
    </xdr:to>
    <xdr:sp macro="" textlink="">
      <xdr:nvSpPr>
        <xdr:cNvPr id="114" name="テキスト ボックス 113">
          <a:extLst>
            <a:ext uri="{FF2B5EF4-FFF2-40B4-BE49-F238E27FC236}">
              <a16:creationId xmlns:a16="http://schemas.microsoft.com/office/drawing/2014/main" id="{0DB0C153-99A0-98EC-B39C-F435D67753A5}"/>
            </a:ext>
            <a:ext uri="{147F2762-F138-4A5C-976F-8EAC2B608ADB}">
              <a16:predDERef xmlns:a16="http://schemas.microsoft.com/office/drawing/2014/main" pred="{00000000-0008-0000-0500-00003F000000}"/>
            </a:ext>
          </a:extLst>
        </xdr:cNvPr>
        <xdr:cNvSpPr txBox="1"/>
      </xdr:nvSpPr>
      <xdr:spPr>
        <a:xfrm>
          <a:off x="3236490" y="8577580"/>
          <a:ext cx="713335" cy="2940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★中岡</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499499</xdr:colOff>
      <xdr:row>42</xdr:row>
      <xdr:rowOff>75879</xdr:rowOff>
    </xdr:from>
    <xdr:to>
      <xdr:col>5</xdr:col>
      <xdr:colOff>525785</xdr:colOff>
      <xdr:row>44</xdr:row>
      <xdr:rowOff>26384</xdr:rowOff>
    </xdr:to>
    <xdr:sp macro="" textlink="">
      <xdr:nvSpPr>
        <xdr:cNvPr id="115" name="テキスト ボックス 114">
          <a:extLst>
            <a:ext uri="{FF2B5EF4-FFF2-40B4-BE49-F238E27FC236}">
              <a16:creationId xmlns:a16="http://schemas.microsoft.com/office/drawing/2014/main" id="{6DA4113E-760B-8FCE-65FB-1148CAAACE4E}"/>
            </a:ext>
            <a:ext uri="{147F2762-F138-4A5C-976F-8EAC2B608ADB}">
              <a16:predDERef xmlns:a16="http://schemas.microsoft.com/office/drawing/2014/main" pred="{00000000-0008-0000-0500-00003F000000}"/>
            </a:ext>
          </a:extLst>
        </xdr:cNvPr>
        <xdr:cNvSpPr txBox="1"/>
      </xdr:nvSpPr>
      <xdr:spPr>
        <a:xfrm>
          <a:off x="3247696" y="7976945"/>
          <a:ext cx="713335" cy="2940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★戸板</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0</xdr:col>
      <xdr:colOff>69648</xdr:colOff>
      <xdr:row>3</xdr:row>
      <xdr:rowOff>61204</xdr:rowOff>
    </xdr:from>
    <xdr:to>
      <xdr:col>3</xdr:col>
      <xdr:colOff>666750</xdr:colOff>
      <xdr:row>23</xdr:row>
      <xdr:rowOff>33421</xdr:rowOff>
    </xdr:to>
    <xdr:sp macro="" textlink="">
      <xdr:nvSpPr>
        <xdr:cNvPr id="116" name="テキスト ボックス 115">
          <a:extLst>
            <a:ext uri="{FF2B5EF4-FFF2-40B4-BE49-F238E27FC236}">
              <a16:creationId xmlns:a16="http://schemas.microsoft.com/office/drawing/2014/main" id="{F4A06EA4-E868-4297-9161-31784A6C86DB}"/>
            </a:ext>
          </a:extLst>
        </xdr:cNvPr>
        <xdr:cNvSpPr txBox="1"/>
      </xdr:nvSpPr>
      <xdr:spPr>
        <a:xfrm>
          <a:off x="69648" y="763046"/>
          <a:ext cx="2652497" cy="3798928"/>
        </a:xfrm>
        <a:prstGeom prst="wedgeRectCallout">
          <a:avLst>
            <a:gd name="adj1" fmla="val 16602"/>
            <a:gd name="adj2" fmla="val 59003"/>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9:00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）１名＆２名に分かれて下記の行動</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]9:00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にロング＆女性１区選手と控席発、全員第４ゲートから入場しスタート地点（第４コーナー）へ、</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9:37</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までにロング選手＆</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までに女性選手のベンチコートを受け取り競技場内を移動して待機エリア</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１にいる１名と合流。</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9:25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に２区のロング</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女性選手（ベンチコートを着てる）＆ゲートマネと一緒に控席出発、第１ゲートから選手と一緒入場し、待機エリア</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１にて選手サポ。場内マネ２名が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9:50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頃には待機エリア</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A1</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に行くので合流。</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下記を３名で分担して実施</a:t>
          </a:r>
          <a:b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b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⇒中継時間</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3</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分前に選手のベンチコートを預かり、次走者エリアへ移動呼び掛け</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⇒次の区間の選手へ随時ベンチコート貸出、前選手の中継時刻と何時次走者エリア行くべきかを告げる（前選手が中継していない場合は前の前が中継時刻お知らせ）</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⇒目視や速報を見ながら中継計算表をメンテ、予想時間を計算</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■８区選手見送ったら第１ゲートから退場、許可証回収箱に許可証を返却する</a:t>
          </a:r>
        </a:p>
      </xdr:txBody>
    </xdr:sp>
    <xdr:clientData/>
  </xdr:twoCellAnchor>
  <xdr:twoCellAnchor>
    <xdr:from>
      <xdr:col>4</xdr:col>
      <xdr:colOff>66842</xdr:colOff>
      <xdr:row>3</xdr:row>
      <xdr:rowOff>41463</xdr:rowOff>
    </xdr:from>
    <xdr:to>
      <xdr:col>10</xdr:col>
      <xdr:colOff>835525</xdr:colOff>
      <xdr:row>15</xdr:row>
      <xdr:rowOff>183816</xdr:rowOff>
    </xdr:to>
    <xdr:sp macro="" textlink="">
      <xdr:nvSpPr>
        <xdr:cNvPr id="121" name="テキスト ボックス 120">
          <a:extLst>
            <a:ext uri="{FF2B5EF4-FFF2-40B4-BE49-F238E27FC236}">
              <a16:creationId xmlns:a16="http://schemas.microsoft.com/office/drawing/2014/main" id="{C6067DD4-3FAD-533B-4FBB-F16EFEAF7F7B}"/>
            </a:ext>
          </a:extLst>
        </xdr:cNvPr>
        <xdr:cNvSpPr txBox="1"/>
      </xdr:nvSpPr>
      <xdr:spPr>
        <a:xfrm>
          <a:off x="2807368" y="743305"/>
          <a:ext cx="4879473" cy="2448406"/>
        </a:xfrm>
        <a:prstGeom prst="wedgeRectCallout">
          <a:avLst>
            <a:gd name="adj1" fmla="val -38656"/>
            <a:gd name="adj2" fmla="val 67568"/>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9:25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）場内マネ１名＋２区ロング女性選手と一緒に控席を出発し第１ゲートに到着し★あたりで待機</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（到着したら２区選手と場内マネ１名は場内に入りゲートマネのみそこに残る）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～）品保ロング、女性の３区以降選手がきたらゲートにいる</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HUREAI</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の運営員に中継点時間計算表を見せて、　ゲートマネどちらか１名が選手と一緒に入場、競技場内マネの所まで送り届けて戻ってくる。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（慣れている選手であればマネの位置をざっくり教えて選手単独で行かせて可）</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各選手到着時刻は</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P2</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を参照</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大会ルールで選手はゼッケンと中継点時間計算表を見せないとゲートから入れない</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万一シニア選手が来てしまった場合は第３ゲート（対角線上のゲート）へ行ってくださいと案内</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■余裕があれば当日用</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BAND</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で「＊＊さんゲート通過しましたと投稿いただく」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■女性８区選手が通過し、無事に場内マネの所まで辿りついたら任務完了！許可証を忘れずに第１ゲート付近許可証回収箱に返却して控席に戻る。</a:t>
          </a:r>
        </a:p>
      </xdr:txBody>
    </xdr:sp>
    <xdr:clientData/>
  </xdr:twoCellAnchor>
  <xdr:twoCellAnchor>
    <xdr:from>
      <xdr:col>0</xdr:col>
      <xdr:colOff>0</xdr:colOff>
      <xdr:row>40</xdr:row>
      <xdr:rowOff>1683</xdr:rowOff>
    </xdr:from>
    <xdr:to>
      <xdr:col>3</xdr:col>
      <xdr:colOff>485775</xdr:colOff>
      <xdr:row>61</xdr:row>
      <xdr:rowOff>16710</xdr:rowOff>
    </xdr:to>
    <xdr:sp macro="" textlink="">
      <xdr:nvSpPr>
        <xdr:cNvPr id="124" name="テキスト ボックス 123">
          <a:extLst>
            <a:ext uri="{FF2B5EF4-FFF2-40B4-BE49-F238E27FC236}">
              <a16:creationId xmlns:a16="http://schemas.microsoft.com/office/drawing/2014/main" id="{26E623D9-8FD9-465F-A281-B93CF887E2E9}"/>
            </a:ext>
          </a:extLst>
        </xdr:cNvPr>
        <xdr:cNvSpPr txBox="1"/>
      </xdr:nvSpPr>
      <xdr:spPr>
        <a:xfrm>
          <a:off x="0" y="7437867"/>
          <a:ext cx="2541170" cy="3524238"/>
        </a:xfrm>
        <a:prstGeom prst="wedgeRectCallout">
          <a:avLst>
            <a:gd name="adj1" fmla="val 75023"/>
            <a:gd name="adj2" fmla="val -24683"/>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9:00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9:00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にシニア１区選手と控席発、</a:t>
          </a:r>
          <a:r>
            <a:rPr kumimoji="1" lang="ja-JP" altLang="en-US" sz="800">
              <a:solidFill>
                <a:srgbClr val="FF0000"/>
              </a:solidFill>
              <a:effectLst/>
              <a:latin typeface="UD デジタル 教科書体 NK-B" panose="02020700000000000000" pitchFamily="18" charset="-128"/>
              <a:ea typeface="UD デジタル 教科書体 NK-B" panose="02020700000000000000" pitchFamily="18" charset="-128"/>
              <a:cs typeface="+mn-cs"/>
            </a:rPr>
            <a:t>第３ゲート</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から入場しスタート地点（第４コーナー）へ、</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までにシニア１区選手のベンチコートを受け取り、すぐに場内移動して待機エリア</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B1</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に、</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9:50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までには２区走者と合流</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(9:50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下記２～８区まで繰り返し</a:t>
          </a:r>
          <a:b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b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⇒中継時間</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3</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分前に選手のベンチコートを預かり、次走者エリアへ移動呼び掛け</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⇒次の区間の選手へ随時ベンチコート貸出、前選手の中継時刻と何時次走者エリア行くべきかを告げる（前選手が中継していない場合は前の前が中継時刻お知らせ）</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⇒目視や速報を見ながら中継計算表をメンテ、予想時間を計算</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■最終８区の選手の出発を見送ったら任務完了！第４ゲートから退場し、忘れず許可証回収箱に許可証を返却する</a:t>
          </a:r>
        </a:p>
      </xdr:txBody>
    </xdr:sp>
    <xdr:clientData/>
  </xdr:twoCellAnchor>
  <xdr:twoCellAnchor>
    <xdr:from>
      <xdr:col>5</xdr:col>
      <xdr:colOff>601579</xdr:colOff>
      <xdr:row>44</xdr:row>
      <xdr:rowOff>33421</xdr:rowOff>
    </xdr:from>
    <xdr:to>
      <xdr:col>10</xdr:col>
      <xdr:colOff>751972</xdr:colOff>
      <xdr:row>61</xdr:row>
      <xdr:rowOff>83552</xdr:rowOff>
    </xdr:to>
    <xdr:sp macro="" textlink="">
      <xdr:nvSpPr>
        <xdr:cNvPr id="125" name="テキスト ボックス 124">
          <a:extLst>
            <a:ext uri="{FF2B5EF4-FFF2-40B4-BE49-F238E27FC236}">
              <a16:creationId xmlns:a16="http://schemas.microsoft.com/office/drawing/2014/main" id="{C0E604EA-8110-4C35-9EC5-F6C38AAA745D}"/>
            </a:ext>
          </a:extLst>
        </xdr:cNvPr>
        <xdr:cNvSpPr txBox="1"/>
      </xdr:nvSpPr>
      <xdr:spPr>
        <a:xfrm>
          <a:off x="4027237" y="8138026"/>
          <a:ext cx="3576051" cy="2890921"/>
        </a:xfrm>
        <a:prstGeom prst="wedgeRectCallout">
          <a:avLst>
            <a:gd name="adj1" fmla="val -58918"/>
            <a:gd name="adj2" fmla="val -28264"/>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9:25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）２区シニア選手と一緒に控席を出発し第３ゲートに到着し★あたりで待機　（到着したら運営員に中継点時間計算表を見せて２区選手を場内に入れゲートマネのみそこに残る）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～）シニアの３区以降選手がきたらゲートにいる</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HUREAI</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の運営員に中継点時間計算表を見せて、</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選手をゲート通過させる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各選手は別途展開する駅伝説明資料のゲート到着時刻を参照</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大会ルールで選手はゼッケンと中継点時間計算表を見せないとゲートから入れない</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万一ロング女性選手が来てしまった場合は第１ゲート（対角線上のゲート）へ行ってくださいと案内する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■余裕があれば当日用</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BAND</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で「＊＊さんゲート通過しましたと投稿いただく」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■８区選手が無事に場内マネの所まで辿りついたら任務完了！　許可証を忘れずに第１ゲート付近許可証回収箱に返却して控席に戻る。</a:t>
          </a:r>
        </a:p>
      </xdr:txBody>
    </xdr:sp>
    <xdr:clientData/>
  </xdr:twoCellAnchor>
  <xdr:twoCellAnchor>
    <xdr:from>
      <xdr:col>6</xdr:col>
      <xdr:colOff>551743</xdr:colOff>
      <xdr:row>16</xdr:row>
      <xdr:rowOff>133382</xdr:rowOff>
    </xdr:from>
    <xdr:to>
      <xdr:col>8</xdr:col>
      <xdr:colOff>486650</xdr:colOff>
      <xdr:row>18</xdr:row>
      <xdr:rowOff>2118</xdr:rowOff>
    </xdr:to>
    <xdr:sp macro="" textlink="">
      <xdr:nvSpPr>
        <xdr:cNvPr id="2" name="テキスト ボックス 1">
          <a:extLst>
            <a:ext uri="{FF2B5EF4-FFF2-40B4-BE49-F238E27FC236}">
              <a16:creationId xmlns:a16="http://schemas.microsoft.com/office/drawing/2014/main" id="{5F120F68-B4AB-2019-C5CA-E0C4BECF0389}"/>
            </a:ext>
            <a:ext uri="{147F2762-F138-4A5C-976F-8EAC2B608ADB}">
              <a16:predDERef xmlns:a16="http://schemas.microsoft.com/office/drawing/2014/main" pred="{00000000-0008-0000-0500-00003F000000}"/>
            </a:ext>
          </a:extLst>
        </xdr:cNvPr>
        <xdr:cNvSpPr txBox="1"/>
      </xdr:nvSpPr>
      <xdr:spPr>
        <a:xfrm>
          <a:off x="4674038" y="3381251"/>
          <a:ext cx="1309005" cy="2747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ラグビー場控え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118537</xdr:colOff>
      <xdr:row>18</xdr:row>
      <xdr:rowOff>1901</xdr:rowOff>
    </xdr:from>
    <xdr:to>
      <xdr:col>8</xdr:col>
      <xdr:colOff>227025</xdr:colOff>
      <xdr:row>31</xdr:row>
      <xdr:rowOff>109304</xdr:rowOff>
    </xdr:to>
    <xdr:sp macro="" textlink="">
      <xdr:nvSpPr>
        <xdr:cNvPr id="3" name="フリーフォーム: 図形 2">
          <a:extLst>
            <a:ext uri="{FF2B5EF4-FFF2-40B4-BE49-F238E27FC236}">
              <a16:creationId xmlns:a16="http://schemas.microsoft.com/office/drawing/2014/main" id="{68DAC4F9-4E08-1692-C125-88DC7C8EF2FD}"/>
            </a:ext>
          </a:extLst>
        </xdr:cNvPr>
        <xdr:cNvSpPr/>
      </xdr:nvSpPr>
      <xdr:spPr bwMode="auto">
        <a:xfrm>
          <a:off x="4240832" y="3655753"/>
          <a:ext cx="1482586" cy="2465231"/>
        </a:xfrm>
        <a:custGeom>
          <a:avLst/>
          <a:gdLst>
            <a:gd name="connsiteX0" fmla="*/ 728869 w 1482586"/>
            <a:gd name="connsiteY0" fmla="*/ 0 h 2493065"/>
            <a:gd name="connsiteX1" fmla="*/ 0 w 1482586"/>
            <a:gd name="connsiteY1" fmla="*/ 869674 h 2493065"/>
            <a:gd name="connsiteX2" fmla="*/ 1482586 w 1482586"/>
            <a:gd name="connsiteY2" fmla="*/ 2095500 h 2493065"/>
            <a:gd name="connsiteX3" fmla="*/ 1399760 w 1482586"/>
            <a:gd name="connsiteY3" fmla="*/ 2219739 h 2493065"/>
            <a:gd name="connsiteX4" fmla="*/ 612913 w 1482586"/>
            <a:gd name="connsiteY4" fmla="*/ 2493065 h 2493065"/>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482586" h="2493065">
              <a:moveTo>
                <a:pt x="728869" y="0"/>
              </a:moveTo>
              <a:lnTo>
                <a:pt x="0" y="869674"/>
              </a:lnTo>
              <a:lnTo>
                <a:pt x="1482586" y="2095500"/>
              </a:lnTo>
              <a:lnTo>
                <a:pt x="1399760" y="2219739"/>
              </a:lnTo>
              <a:lnTo>
                <a:pt x="612913" y="2493065"/>
              </a:lnTo>
            </a:path>
          </a:pathLst>
        </a:custGeom>
        <a:noFill/>
        <a:ln w="25400">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noFill/>
        <a:ln w="25400">
          <a:solidFill>
            <a:srgbClr xmlns:mc="http://schemas.openxmlformats.org/markup-compatibility/2006" xmlns:a14="http://schemas.microsoft.com/office/drawing/2010/main" val="FF00FF" mc:Ignorable="a14" a14:legacySpreadsheetColorIndex="14"/>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a:spPr>
      <a:bodyPr/>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9733;24&#31478;&#25216;&#22580;&#20837;&#22580;&#20104;&#24819;&#35336;&#31639;.pdf" TargetMode="External"/><Relationship Id="rId13" Type="http://schemas.openxmlformats.org/officeDocument/2006/relationships/drawing" Target="../drawings/drawing1.xml"/><Relationship Id="rId3" Type="http://schemas.openxmlformats.org/officeDocument/2006/relationships/hyperlink" Target="../../../../../../../../../../:p:/r/sites/msteams_adb3a2/Shared%20Documents/%E9%83%A8%E5%85%B1%E7%94%A8/%E9%83%A8%E8%A6%AA%E7%9D%A6%E4%BC%9A/%E9%83%A8%20%E8%A6%AA%E7%9D%A6%E4%BC%9A/23%E5%B9%B4%E5%BA%A6%E8%A6%AA%E7%9D%A6%E4%BC%9A/40_%E9%A7%85%E4%BC%9D/12_%E5%85%A8%E7%A4%BE%E5%A4%A7%E4%BC%9A%E9%96%A2%E4%BF%82/6.%E5%BD%93%E6%97%A5%E9%96%A2%E4%BF%82_%E9%81%B8%E6%89%8B%E5%81%B4%E8%B3%87%E6%96%99/%E2%98%85%E5%90%84%E3%83%81%E3%83%BC%E3%83%A0%E9%81%B8%E6%89%8B%E9%A1%94%E5%86%99%E7%9C%9F.pptx?d=wda733e9dd07c485fb8c928b3188e46cb&amp;csf=1&amp;web=1&amp;e=rCj6j6" TargetMode="External"/><Relationship Id="rId7" Type="http://schemas.openxmlformats.org/officeDocument/2006/relationships/hyperlink" Target="&#9733;24&#27839;&#36947;&#20104;&#24819;&#35336;&#31639;.pdf" TargetMode="External"/><Relationship Id="rId12" Type="http://schemas.openxmlformats.org/officeDocument/2006/relationships/printerSettings" Target="../printerSettings/printerSettings1.bin"/><Relationship Id="rId2"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23%E6%B2%BF%E9%81%93%E5%BF%9C%E6%8F%B4%E5%B8%AD%E9%80%9A%E9%81%8E%E4%BA%88%E6%83%B3%E8%A8%88%E7%AE%97%E3%82%B7%E3%83%BC%E3%83%88.xlsx?d=w4ce07af76c7c4697a7a6d6777a3f4b2a&amp;csf=1&amp;web=1&amp;e=ykDNvK" TargetMode="External"/><Relationship Id="rId1"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E4%B8%AD%E7%B6%99%E7%82%B9%E8%A8%88%E7%AE%97%E8%A1%A82023_%E4%BF%AE%E6%AD%A3%E7%89%88.xlsx?d=w912276cd0f7d4847bf69be7833602689&amp;csf=1&amp;web=1&amp;e=aWQfOH" TargetMode="External"/><Relationship Id="rId6" Type="http://schemas.openxmlformats.org/officeDocument/2006/relationships/hyperlink" Target="&#9733;&#20013;&#32153;&#28857;&#35336;&#31639;&#34920;2024.pdf" TargetMode="External"/><Relationship Id="rId11" Type="http://schemas.openxmlformats.org/officeDocument/2006/relationships/hyperlink" Target="&#9733;24&#12471;&#12491;&#12450;&#20013;&#32153;&#20104;&#24819;&#35336;&#31639;.pdf" TargetMode="External"/><Relationship Id="rId5" Type="http://schemas.openxmlformats.org/officeDocument/2006/relationships/hyperlink" Target="../../../../../../../../../../:b:/r/sites/msteams_adb3a2/Shared%20Documents/%E9%83%A8%E5%85%B1%E7%94%A8/%E9%83%A8%E8%A6%AA%E7%9D%A6%E4%BC%9A/%E9%83%A8%20%E8%A6%AA%E7%9D%A6%E4%BC%9A/24%E5%B9%B4%E5%BA%A6%E8%A6%AA%E7%9D%A6%E4%BC%9A/40_%E9%A7%85%E4%BC%9D/11_%E5%85%A8%E7%A4%BE%E9%A7%85%E4%BC%9D/04_%E9%81%B8%E6%89%8B%E5%81%B4%E5%BD%93%E6%97%A5%E8%B3%87%E6%96%99/2024_%E9%81%B8%E6%89%8B%E5%86%99%E7%9C%9F.pdf?csf=1&amp;web=1&amp;e=RE0xQP" TargetMode="External"/><Relationship Id="rId10" Type="http://schemas.openxmlformats.org/officeDocument/2006/relationships/hyperlink" Target="&#9733;24&#12525;&#12531;&#12464;&#22899;&#24615;&#20013;&#32153;&#20104;&#24819;&#35336;&#31639;.pdf" TargetMode="External"/><Relationship Id="rId4"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23%E6%B2%BF%E9%81%93%E5%BF%9C%E6%8F%B4%E5%B8%AD%E9%80%9A%E9%81%8E%E4%BA%88%E6%83%B3%E8%A8%88%E7%AE%97%E3%82%B7%E3%83%BC%E3%83%88.xlsx?d=w4ce07af76c7c4697a7a6d6777a3f4b2a&amp;csf=1&amp;web=1&amp;e=ykDNvK" TargetMode="External"/><Relationship Id="rId9"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23%E6%B2%BF%E9%81%93%E5%BF%9C%E6%8F%B4%E5%B8%AD%E9%80%9A%E9%81%8E%E4%BA%88%E6%83%B3%E8%A8%88%E7%AE%97%E3%82%B7%E3%83%BC%E3%83%88.xlsx?d=w4ce07af76c7c4697a7a6d6777a3f4b2a&amp;csf=1&amp;web=1&amp;e=ykDNvK"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0.bin"/><Relationship Id="rId1" Type="http://schemas.openxmlformats.org/officeDocument/2006/relationships/hyperlink" Target="https://band.us/band/91254520/album/83448165" TargetMode="External"/></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1.bin"/><Relationship Id="rId1" Type="http://schemas.openxmlformats.org/officeDocument/2006/relationships/hyperlink" Target="https://band.us/band/91254520/album/83448165"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3" Type="http://schemas.openxmlformats.org/officeDocument/2006/relationships/hyperlink" Target="https://timesync.jp/toyota/241208/" TargetMode="External"/><Relationship Id="rId2" Type="http://schemas.openxmlformats.org/officeDocument/2006/relationships/hyperlink" Target="https://www.youtube.com/live/IzlaEQE6FZI" TargetMode="External"/><Relationship Id="rId1" Type="http://schemas.openxmlformats.org/officeDocument/2006/relationships/hyperlink" Target="https://www.youtube.com/live/PJ7F78QRb2A" TargetMode="External"/><Relationship Id="rId5" Type="http://schemas.openxmlformats.org/officeDocument/2006/relationships/drawing" Target="../drawings/drawing14.xml"/><Relationship Id="rId4"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17.bin"/><Relationship Id="rId2" Type="http://schemas.openxmlformats.org/officeDocument/2006/relationships/hyperlink" Target="https://band.us/band/91254520/album/83448165" TargetMode="External"/><Relationship Id="rId1" Type="http://schemas.openxmlformats.org/officeDocument/2006/relationships/hyperlink" Target="https://band.us/n/ada7A9A9970eR" TargetMode="External"/><Relationship Id="rId4"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3" Type="http://schemas.openxmlformats.org/officeDocument/2006/relationships/hyperlink" Target="https://band.us/band/96413598/post/6" TargetMode="External"/><Relationship Id="rId2" Type="http://schemas.openxmlformats.org/officeDocument/2006/relationships/hyperlink" Target="https://r.gnavi.co.jp/9xxraa3d0000/map/" TargetMode="External"/><Relationship Id="rId1" Type="http://schemas.openxmlformats.org/officeDocument/2006/relationships/hyperlink" Target="https://band.us/band/96413598/post/6" TargetMode="External"/><Relationship Id="rId5" Type="http://schemas.openxmlformats.org/officeDocument/2006/relationships/drawing" Target="../drawings/drawing2.xml"/><Relationship Id="rId4"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B19870-CAC2-463B-962A-9D2D09969759}">
  <dimension ref="A1:V30"/>
  <sheetViews>
    <sheetView view="pageBreakPreview" topLeftCell="A5" zoomScale="85" zoomScaleNormal="70" zoomScaleSheetLayoutView="85" workbookViewId="0">
      <selection activeCell="N18" sqref="N18"/>
    </sheetView>
  </sheetViews>
  <sheetFormatPr defaultRowHeight="14.5"/>
  <cols>
    <col min="1" max="1" width="10.7265625" style="48" customWidth="1"/>
    <col min="2" max="2" width="5.7265625" style="48" customWidth="1"/>
    <col min="3" max="3" width="19.453125" style="48" customWidth="1"/>
    <col min="4" max="4" width="9.08984375" style="48" customWidth="1"/>
    <col min="5" max="7" width="9.08984375" style="122" customWidth="1"/>
    <col min="8" max="10" width="9.08984375" style="48" customWidth="1"/>
    <col min="11" max="17" width="4.6328125" style="48" customWidth="1"/>
    <col min="18" max="18" width="3.6328125" style="48" customWidth="1"/>
    <col min="19" max="22" width="3.6328125" style="122" customWidth="1"/>
  </cols>
  <sheetData>
    <row r="1" spans="1:22" ht="31.5" customHeight="1">
      <c r="A1" s="288" t="s">
        <v>441</v>
      </c>
      <c r="B1" s="40"/>
      <c r="C1" s="40"/>
      <c r="D1" s="40"/>
      <c r="E1" s="287"/>
      <c r="F1" s="287"/>
      <c r="G1" s="287"/>
      <c r="H1" s="40"/>
      <c r="I1" s="46"/>
      <c r="J1" s="295" t="s">
        <v>442</v>
      </c>
      <c r="K1" s="46"/>
      <c r="L1" s="46"/>
      <c r="M1" s="46"/>
      <c r="N1" s="46"/>
      <c r="O1" s="46"/>
      <c r="P1" s="46"/>
      <c r="Q1" s="46"/>
      <c r="R1" s="46"/>
      <c r="S1" s="289"/>
      <c r="T1" s="289"/>
      <c r="U1" s="289"/>
      <c r="V1" s="289"/>
    </row>
    <row r="2" spans="1:22" ht="27" customHeight="1">
      <c r="A2" s="253" t="s">
        <v>398</v>
      </c>
      <c r="B2" s="40"/>
      <c r="C2" s="40"/>
      <c r="D2" s="40"/>
      <c r="E2" s="287"/>
      <c r="F2" s="287"/>
      <c r="G2" s="287"/>
      <c r="H2" s="46"/>
      <c r="I2" s="46"/>
      <c r="J2" s="46"/>
      <c r="K2" s="46"/>
      <c r="L2" s="46"/>
      <c r="M2" s="46"/>
      <c r="N2" s="46"/>
      <c r="O2" s="46"/>
      <c r="P2" s="46"/>
      <c r="Q2" s="46"/>
      <c r="R2" s="46"/>
      <c r="S2" s="289"/>
      <c r="T2" s="289"/>
      <c r="U2" s="289"/>
      <c r="V2" s="289"/>
    </row>
    <row r="3" spans="1:22">
      <c r="A3" s="40"/>
      <c r="B3" s="40"/>
      <c r="C3" s="40"/>
      <c r="D3" s="40"/>
      <c r="E3" s="287"/>
      <c r="F3" s="287"/>
      <c r="G3" s="287"/>
      <c r="H3" s="287"/>
      <c r="I3" s="287"/>
      <c r="J3" s="287"/>
      <c r="K3" s="287"/>
      <c r="L3" s="287"/>
      <c r="M3" s="287"/>
      <c r="N3" s="287"/>
      <c r="O3" s="287"/>
      <c r="P3" s="287"/>
      <c r="Q3" s="287"/>
      <c r="R3" s="287"/>
      <c r="S3" s="287"/>
      <c r="T3" s="287"/>
      <c r="U3" s="287"/>
      <c r="V3" s="287"/>
    </row>
    <row r="4" spans="1:22">
      <c r="A4" s="40"/>
      <c r="B4" s="40"/>
      <c r="C4" s="40"/>
      <c r="D4" s="313" t="s">
        <v>1</v>
      </c>
      <c r="E4" s="313"/>
      <c r="F4" s="313" t="s">
        <v>437</v>
      </c>
      <c r="G4" s="313"/>
      <c r="H4" s="313"/>
      <c r="I4" s="313"/>
      <c r="J4" s="313"/>
      <c r="K4" s="287"/>
      <c r="L4" s="287"/>
      <c r="M4" s="287"/>
      <c r="N4" s="287"/>
      <c r="O4" s="287"/>
      <c r="P4" s="287"/>
      <c r="Q4" s="287"/>
      <c r="R4" s="287"/>
      <c r="S4" s="287"/>
      <c r="T4" s="287"/>
      <c r="U4" s="287"/>
      <c r="V4" s="287"/>
    </row>
    <row r="5" spans="1:22" ht="59.25" customHeight="1">
      <c r="A5" s="254" t="s">
        <v>0</v>
      </c>
      <c r="B5" s="254" t="s">
        <v>340</v>
      </c>
      <c r="C5" s="251" t="s">
        <v>341</v>
      </c>
      <c r="D5" s="282" t="s">
        <v>438</v>
      </c>
      <c r="E5" s="282" t="s">
        <v>439</v>
      </c>
      <c r="F5" s="282" t="s">
        <v>6</v>
      </c>
      <c r="G5" s="292" t="s">
        <v>378</v>
      </c>
      <c r="H5" s="282" t="s">
        <v>379</v>
      </c>
      <c r="I5" s="282" t="s">
        <v>380</v>
      </c>
      <c r="J5" s="292" t="s">
        <v>8</v>
      </c>
    </row>
    <row r="6" spans="1:22" s="291" customFormat="1" ht="30.75" customHeight="1">
      <c r="A6" s="314" t="s">
        <v>436</v>
      </c>
      <c r="B6" s="254" t="s">
        <v>333</v>
      </c>
      <c r="C6" s="254" t="s">
        <v>342</v>
      </c>
      <c r="D6" s="293" t="s">
        <v>2</v>
      </c>
      <c r="E6" s="293" t="s">
        <v>2</v>
      </c>
      <c r="F6" s="293" t="s">
        <v>2</v>
      </c>
      <c r="G6" s="293" t="s">
        <v>2</v>
      </c>
      <c r="H6" s="293" t="s">
        <v>2</v>
      </c>
      <c r="I6" s="293" t="s">
        <v>2</v>
      </c>
      <c r="J6" s="293" t="s">
        <v>2</v>
      </c>
      <c r="K6" s="290"/>
      <c r="L6" s="290"/>
      <c r="M6" s="290"/>
      <c r="N6" s="290"/>
      <c r="O6" s="290"/>
      <c r="P6" s="290"/>
      <c r="Q6" s="290"/>
      <c r="R6" s="290"/>
      <c r="S6" s="290"/>
      <c r="T6" s="290"/>
      <c r="U6" s="290"/>
      <c r="V6" s="290"/>
    </row>
    <row r="7" spans="1:22" s="291" customFormat="1" ht="30.75" customHeight="1">
      <c r="A7" s="314"/>
      <c r="B7" s="254" t="s">
        <v>235</v>
      </c>
      <c r="C7" s="254" t="s">
        <v>1</v>
      </c>
      <c r="D7" s="293" t="s">
        <v>2</v>
      </c>
      <c r="E7" s="293" t="s">
        <v>2</v>
      </c>
      <c r="F7" s="293" t="s">
        <v>2</v>
      </c>
      <c r="G7" s="293" t="s">
        <v>2</v>
      </c>
      <c r="H7" s="293" t="s">
        <v>2</v>
      </c>
      <c r="I7" s="293" t="s">
        <v>2</v>
      </c>
      <c r="J7" s="293" t="s">
        <v>7</v>
      </c>
      <c r="K7" s="290"/>
      <c r="L7" s="290"/>
      <c r="M7" s="290"/>
      <c r="N7" s="290"/>
      <c r="O7" s="290"/>
      <c r="P7" s="290"/>
      <c r="Q7" s="290"/>
      <c r="R7" s="290"/>
      <c r="S7" s="290"/>
      <c r="T7" s="290"/>
      <c r="U7" s="290"/>
      <c r="V7" s="290"/>
    </row>
    <row r="8" spans="1:22" s="291" customFormat="1" ht="30.75" customHeight="1">
      <c r="A8" s="314"/>
      <c r="B8" s="254" t="s">
        <v>334</v>
      </c>
      <c r="C8" s="254" t="s">
        <v>343</v>
      </c>
      <c r="D8" s="293" t="s">
        <v>2</v>
      </c>
      <c r="E8" s="293" t="s">
        <v>2</v>
      </c>
      <c r="F8" s="293" t="s">
        <v>2</v>
      </c>
      <c r="G8" s="293" t="s">
        <v>2</v>
      </c>
      <c r="H8" s="293" t="s">
        <v>2</v>
      </c>
      <c r="I8" s="293" t="s">
        <v>2</v>
      </c>
      <c r="J8" s="293" t="s">
        <v>2</v>
      </c>
      <c r="K8" s="290"/>
      <c r="L8" s="290"/>
      <c r="M8" s="290"/>
      <c r="N8" s="290"/>
      <c r="O8" s="290"/>
      <c r="P8" s="290"/>
      <c r="Q8" s="290"/>
      <c r="R8" s="290"/>
      <c r="S8" s="290"/>
      <c r="T8" s="290"/>
      <c r="U8" s="290"/>
      <c r="V8" s="290"/>
    </row>
    <row r="9" spans="1:22" s="291" customFormat="1" ht="30.75" customHeight="1">
      <c r="A9" s="314"/>
      <c r="B9" s="254" t="s">
        <v>335</v>
      </c>
      <c r="C9" s="254" t="s">
        <v>344</v>
      </c>
      <c r="D9" s="293" t="s">
        <v>2</v>
      </c>
      <c r="E9" s="293" t="s">
        <v>3</v>
      </c>
      <c r="F9" s="293" t="s">
        <v>2</v>
      </c>
      <c r="G9" s="293" t="s">
        <v>3</v>
      </c>
      <c r="H9" s="293" t="s">
        <v>5</v>
      </c>
      <c r="I9" s="293" t="s">
        <v>3</v>
      </c>
      <c r="J9" s="293" t="s">
        <v>3</v>
      </c>
      <c r="K9" s="290"/>
      <c r="L9" s="290"/>
      <c r="M9" s="290"/>
      <c r="N9" s="290"/>
      <c r="O9" s="290"/>
      <c r="P9" s="290"/>
      <c r="Q9" s="290"/>
      <c r="R9" s="290"/>
      <c r="S9" s="290"/>
      <c r="T9" s="290"/>
      <c r="U9" s="290"/>
      <c r="V9" s="290"/>
    </row>
    <row r="10" spans="1:22" s="291" customFormat="1" ht="30.75" customHeight="1">
      <c r="A10" s="314"/>
      <c r="B10" s="254" t="s">
        <v>336</v>
      </c>
      <c r="C10" s="254" t="s">
        <v>345</v>
      </c>
      <c r="D10" s="293" t="s">
        <v>3</v>
      </c>
      <c r="E10" s="293" t="s">
        <v>2</v>
      </c>
      <c r="F10" s="293" t="s">
        <v>2</v>
      </c>
      <c r="G10" s="293" t="s">
        <v>2</v>
      </c>
      <c r="H10" s="293" t="s">
        <v>3</v>
      </c>
      <c r="I10" s="293" t="s">
        <v>3</v>
      </c>
      <c r="J10" s="293" t="s">
        <v>3</v>
      </c>
      <c r="K10" s="290"/>
      <c r="L10" s="290"/>
      <c r="M10" s="290"/>
      <c r="N10" s="290"/>
      <c r="O10" s="290"/>
      <c r="P10" s="290"/>
      <c r="Q10" s="290"/>
      <c r="R10" s="290"/>
      <c r="S10" s="290"/>
      <c r="T10" s="290"/>
      <c r="U10" s="290"/>
      <c r="V10" s="290"/>
    </row>
    <row r="11" spans="1:22" s="291" customFormat="1" ht="30.75" customHeight="1">
      <c r="A11" s="314"/>
      <c r="B11" s="254" t="s">
        <v>337</v>
      </c>
      <c r="C11" s="254" t="s">
        <v>385</v>
      </c>
      <c r="D11" s="293" t="s">
        <v>3</v>
      </c>
      <c r="E11" s="293" t="s">
        <v>2</v>
      </c>
      <c r="F11" s="293" t="s">
        <v>2</v>
      </c>
      <c r="G11" s="293" t="s">
        <v>2</v>
      </c>
      <c r="H11" s="293" t="s">
        <v>3</v>
      </c>
      <c r="I11" s="293" t="s">
        <v>3</v>
      </c>
      <c r="J11" s="293" t="s">
        <v>2</v>
      </c>
      <c r="K11" s="290"/>
      <c r="L11" s="290"/>
      <c r="M11" s="290"/>
      <c r="N11" s="290"/>
      <c r="O11" s="290"/>
      <c r="P11" s="290"/>
      <c r="Q11" s="290"/>
      <c r="R11" s="290"/>
      <c r="S11" s="290"/>
      <c r="T11" s="290"/>
      <c r="U11" s="290"/>
      <c r="V11" s="290"/>
    </row>
    <row r="12" spans="1:22" s="291" customFormat="1" ht="30.75" customHeight="1">
      <c r="A12" s="314"/>
      <c r="B12" s="254" t="s">
        <v>338</v>
      </c>
      <c r="C12" s="254" t="s">
        <v>346</v>
      </c>
      <c r="D12" s="293" t="s">
        <v>3</v>
      </c>
      <c r="E12" s="293" t="s">
        <v>3</v>
      </c>
      <c r="F12" s="293" t="s">
        <v>2</v>
      </c>
      <c r="G12" s="293" t="s">
        <v>2</v>
      </c>
      <c r="H12" s="293" t="s">
        <v>2</v>
      </c>
      <c r="I12" s="293" t="s">
        <v>2</v>
      </c>
      <c r="J12" s="293" t="s">
        <v>2</v>
      </c>
      <c r="K12" s="290"/>
      <c r="L12" s="290"/>
      <c r="M12" s="290"/>
      <c r="N12" s="290"/>
      <c r="O12" s="290"/>
      <c r="P12" s="290"/>
      <c r="Q12" s="290"/>
      <c r="R12" s="290"/>
      <c r="S12" s="290"/>
      <c r="T12" s="290"/>
      <c r="U12" s="290"/>
      <c r="V12" s="290"/>
    </row>
    <row r="13" spans="1:22" s="291" customFormat="1" ht="30.75" customHeight="1">
      <c r="A13" s="314"/>
      <c r="B13" s="254" t="s">
        <v>307</v>
      </c>
      <c r="C13" s="254" t="s">
        <v>386</v>
      </c>
      <c r="D13" s="293" t="s">
        <v>3</v>
      </c>
      <c r="E13" s="293" t="s">
        <v>3</v>
      </c>
      <c r="F13" s="293" t="s">
        <v>2</v>
      </c>
      <c r="G13" s="293" t="s">
        <v>2</v>
      </c>
      <c r="H13" s="293" t="s">
        <v>5</v>
      </c>
      <c r="I13" s="293" t="s">
        <v>5</v>
      </c>
      <c r="J13" s="293" t="s">
        <v>3</v>
      </c>
      <c r="K13" s="290"/>
      <c r="L13" s="290"/>
      <c r="M13" s="290"/>
      <c r="N13" s="290"/>
      <c r="O13" s="290"/>
      <c r="P13" s="290"/>
      <c r="Q13" s="290"/>
      <c r="R13" s="290"/>
      <c r="S13" s="290"/>
      <c r="T13" s="290"/>
      <c r="U13" s="290"/>
      <c r="V13" s="290"/>
    </row>
    <row r="14" spans="1:22" s="291" customFormat="1" ht="30.75" customHeight="1">
      <c r="A14" s="314"/>
      <c r="B14" s="254" t="s">
        <v>311</v>
      </c>
      <c r="C14" s="254" t="s">
        <v>387</v>
      </c>
      <c r="D14" s="293" t="s">
        <v>3</v>
      </c>
      <c r="E14" s="293" t="s">
        <v>3</v>
      </c>
      <c r="F14" s="293" t="s">
        <v>3</v>
      </c>
      <c r="G14" s="293" t="s">
        <v>3</v>
      </c>
      <c r="H14" s="293" t="s">
        <v>2</v>
      </c>
      <c r="I14" s="293" t="s">
        <v>5</v>
      </c>
      <c r="J14" s="293" t="s">
        <v>3</v>
      </c>
      <c r="K14" s="290"/>
      <c r="L14" s="290"/>
      <c r="M14" s="290"/>
      <c r="N14" s="290"/>
      <c r="O14" s="290"/>
      <c r="P14" s="290"/>
      <c r="Q14" s="290"/>
      <c r="R14" s="290"/>
      <c r="S14" s="290"/>
      <c r="T14" s="290"/>
      <c r="U14" s="290"/>
      <c r="V14" s="290"/>
    </row>
    <row r="15" spans="1:22" s="291" customFormat="1" ht="30.75" customHeight="1">
      <c r="A15" s="314"/>
      <c r="B15" s="254" t="s">
        <v>314</v>
      </c>
      <c r="C15" s="254" t="s">
        <v>388</v>
      </c>
      <c r="D15" s="293" t="s">
        <v>3</v>
      </c>
      <c r="E15" s="293" t="s">
        <v>3</v>
      </c>
      <c r="F15" s="293" t="s">
        <v>3</v>
      </c>
      <c r="G15" s="293" t="s">
        <v>3</v>
      </c>
      <c r="H15" s="293" t="s">
        <v>5</v>
      </c>
      <c r="I15" s="293" t="s">
        <v>2</v>
      </c>
      <c r="J15" s="293" t="s">
        <v>3</v>
      </c>
      <c r="K15" s="290"/>
      <c r="L15" s="290"/>
      <c r="M15" s="290"/>
      <c r="N15" s="290"/>
      <c r="O15" s="290"/>
      <c r="P15" s="290"/>
      <c r="Q15" s="290"/>
      <c r="R15" s="290"/>
      <c r="S15" s="290"/>
      <c r="T15" s="290"/>
      <c r="U15" s="290"/>
      <c r="V15" s="290"/>
    </row>
    <row r="16" spans="1:22" s="291" customFormat="1" ht="30.75" customHeight="1">
      <c r="A16" s="314"/>
      <c r="B16" s="254" t="s">
        <v>321</v>
      </c>
      <c r="C16" s="254" t="s">
        <v>377</v>
      </c>
      <c r="D16" s="293" t="s">
        <v>2</v>
      </c>
      <c r="E16" s="293" t="s">
        <v>4</v>
      </c>
      <c r="F16" s="293" t="s">
        <v>4</v>
      </c>
      <c r="G16" s="293" t="s">
        <v>4</v>
      </c>
      <c r="H16" s="293" t="s">
        <v>4</v>
      </c>
      <c r="I16" s="293" t="s">
        <v>4</v>
      </c>
      <c r="J16" s="293" t="s">
        <v>4</v>
      </c>
      <c r="K16" s="290"/>
      <c r="L16" s="290"/>
      <c r="M16" s="290"/>
      <c r="N16" s="290"/>
      <c r="O16" s="290"/>
      <c r="P16" s="290"/>
      <c r="Q16" s="290"/>
      <c r="R16" s="290"/>
      <c r="S16" s="290"/>
      <c r="T16" s="290"/>
      <c r="U16" s="290"/>
      <c r="V16" s="290"/>
    </row>
    <row r="17" spans="1:22" s="291" customFormat="1" ht="30.75" customHeight="1">
      <c r="A17" s="314"/>
      <c r="B17" s="254" t="s">
        <v>324</v>
      </c>
      <c r="C17" s="254" t="s">
        <v>323</v>
      </c>
      <c r="D17" s="293" t="s">
        <v>2</v>
      </c>
      <c r="E17" s="293" t="s">
        <v>4</v>
      </c>
      <c r="F17" s="293" t="s">
        <v>3</v>
      </c>
      <c r="G17" s="293" t="s">
        <v>3</v>
      </c>
      <c r="H17" s="293" t="s">
        <v>3</v>
      </c>
      <c r="I17" s="293" t="s">
        <v>5</v>
      </c>
      <c r="J17" s="293" t="s">
        <v>3</v>
      </c>
      <c r="K17" s="290"/>
      <c r="L17" s="290"/>
      <c r="M17" s="290"/>
      <c r="N17" s="290"/>
      <c r="O17" s="290"/>
      <c r="P17" s="290"/>
      <c r="Q17" s="290"/>
      <c r="R17" s="290"/>
      <c r="S17" s="290"/>
      <c r="T17" s="290"/>
      <c r="U17" s="290"/>
      <c r="V17" s="290"/>
    </row>
    <row r="18" spans="1:22" s="291" customFormat="1" ht="30.75" customHeight="1">
      <c r="A18" s="314"/>
      <c r="B18" s="254" t="s">
        <v>326</v>
      </c>
      <c r="C18" s="254" t="s">
        <v>389</v>
      </c>
      <c r="D18" s="293" t="s">
        <v>3</v>
      </c>
      <c r="E18" s="293" t="s">
        <v>3</v>
      </c>
      <c r="F18" s="293" t="s">
        <v>2</v>
      </c>
      <c r="G18" s="293" t="s">
        <v>5</v>
      </c>
      <c r="H18" s="293" t="s">
        <v>2</v>
      </c>
      <c r="I18" s="293" t="s">
        <v>2</v>
      </c>
      <c r="J18" s="293" t="s">
        <v>2</v>
      </c>
      <c r="K18" s="290"/>
      <c r="L18" s="290"/>
      <c r="M18" s="290"/>
      <c r="N18" s="290"/>
      <c r="O18" s="290"/>
      <c r="P18" s="290"/>
      <c r="Q18" s="290"/>
      <c r="R18" s="290"/>
      <c r="S18" s="290"/>
      <c r="T18" s="290"/>
      <c r="U18" s="290"/>
      <c r="V18" s="290"/>
    </row>
    <row r="19" spans="1:22" s="291" customFormat="1" ht="30.75" customHeight="1">
      <c r="A19" s="314"/>
      <c r="B19" s="254" t="s">
        <v>339</v>
      </c>
      <c r="C19" s="254" t="s">
        <v>446</v>
      </c>
      <c r="D19" s="293" t="s">
        <v>5</v>
      </c>
      <c r="E19" s="293" t="s">
        <v>5</v>
      </c>
      <c r="F19" s="293" t="s">
        <v>5</v>
      </c>
      <c r="G19" s="293" t="s">
        <v>5</v>
      </c>
      <c r="H19" s="293" t="s">
        <v>5</v>
      </c>
      <c r="I19" s="293" t="s">
        <v>5</v>
      </c>
      <c r="J19" s="293" t="s">
        <v>5</v>
      </c>
      <c r="K19" s="290"/>
      <c r="L19" s="290"/>
      <c r="M19" s="290"/>
      <c r="N19" s="290"/>
      <c r="O19" s="290"/>
      <c r="P19" s="290"/>
      <c r="Q19" s="290"/>
      <c r="R19" s="290"/>
      <c r="S19" s="290"/>
      <c r="T19" s="290"/>
      <c r="U19" s="290"/>
      <c r="V19" s="290"/>
    </row>
    <row r="20" spans="1:22" s="291" customFormat="1" ht="30.75" customHeight="1">
      <c r="A20" s="314"/>
      <c r="B20" s="254" t="s">
        <v>347</v>
      </c>
      <c r="C20" s="254" t="s">
        <v>390</v>
      </c>
      <c r="D20" s="293" t="s">
        <v>3</v>
      </c>
      <c r="E20" s="293" t="s">
        <v>3</v>
      </c>
      <c r="F20" s="293" t="s">
        <v>3</v>
      </c>
      <c r="G20" s="293" t="s">
        <v>3</v>
      </c>
      <c r="H20" s="293" t="s">
        <v>2</v>
      </c>
      <c r="I20" s="293" t="s">
        <v>2</v>
      </c>
      <c r="J20" s="293" t="s">
        <v>3</v>
      </c>
      <c r="K20" s="290"/>
      <c r="L20" s="290"/>
      <c r="M20" s="290"/>
      <c r="N20" s="290"/>
      <c r="O20" s="290"/>
      <c r="P20" s="290"/>
      <c r="Q20" s="290"/>
      <c r="R20" s="290"/>
      <c r="S20" s="290"/>
      <c r="T20" s="290"/>
      <c r="U20" s="290"/>
      <c r="V20" s="290"/>
    </row>
    <row r="21" spans="1:22" s="291" customFormat="1" ht="30.75" customHeight="1">
      <c r="A21" s="314"/>
      <c r="B21" s="254" t="s">
        <v>402</v>
      </c>
      <c r="C21" s="294" t="s">
        <v>440</v>
      </c>
      <c r="D21" s="293" t="s">
        <v>2</v>
      </c>
      <c r="E21" s="293" t="s">
        <v>2</v>
      </c>
      <c r="F21" s="293" t="s">
        <v>2</v>
      </c>
      <c r="G21" s="293" t="s">
        <v>2</v>
      </c>
      <c r="H21" s="293" t="s">
        <v>2</v>
      </c>
      <c r="I21" s="293" t="s">
        <v>2</v>
      </c>
      <c r="J21" s="293" t="s">
        <v>2</v>
      </c>
      <c r="K21" s="290"/>
      <c r="L21" s="290"/>
      <c r="M21" s="290"/>
      <c r="N21" s="290"/>
      <c r="O21" s="290"/>
      <c r="P21" s="290"/>
      <c r="Q21" s="290"/>
      <c r="R21" s="290"/>
      <c r="S21" s="290"/>
      <c r="T21" s="290"/>
      <c r="U21" s="290"/>
      <c r="V21" s="290"/>
    </row>
    <row r="22" spans="1:22" s="291" customFormat="1" ht="25.5" customHeight="1">
      <c r="A22" s="312" t="s">
        <v>381</v>
      </c>
      <c r="B22" s="312"/>
      <c r="C22" s="312"/>
      <c r="D22" s="293" t="s">
        <v>3</v>
      </c>
      <c r="E22" s="293" t="s">
        <v>391</v>
      </c>
      <c r="F22" s="293" t="s">
        <v>2</v>
      </c>
      <c r="G22" s="293" t="s">
        <v>2</v>
      </c>
      <c r="H22" s="293" t="s">
        <v>2</v>
      </c>
      <c r="I22" s="293" t="s">
        <v>2</v>
      </c>
      <c r="J22" s="293" t="s">
        <v>2</v>
      </c>
      <c r="K22" s="290"/>
      <c r="L22" s="290"/>
      <c r="M22" s="290"/>
      <c r="N22" s="290"/>
      <c r="O22" s="290"/>
      <c r="P22" s="290"/>
      <c r="Q22" s="290"/>
      <c r="R22" s="290"/>
      <c r="S22" s="290"/>
      <c r="T22" s="290"/>
      <c r="U22" s="290"/>
      <c r="V22" s="290"/>
    </row>
    <row r="23" spans="1:22" s="291" customFormat="1" ht="25.5" customHeight="1">
      <c r="A23" s="312" t="s">
        <v>382</v>
      </c>
      <c r="B23" s="312"/>
      <c r="C23" s="312"/>
      <c r="D23" s="293" t="s">
        <v>3</v>
      </c>
      <c r="E23" s="293" t="s">
        <v>391</v>
      </c>
      <c r="F23" s="293" t="s">
        <v>7</v>
      </c>
      <c r="G23" s="293" t="s">
        <v>7</v>
      </c>
      <c r="H23" s="293" t="s">
        <v>391</v>
      </c>
      <c r="I23" s="293" t="s">
        <v>391</v>
      </c>
      <c r="J23" s="293" t="s">
        <v>391</v>
      </c>
      <c r="K23" s="290"/>
      <c r="L23" s="290"/>
      <c r="M23" s="290"/>
      <c r="N23" s="290"/>
      <c r="O23" s="290"/>
      <c r="P23" s="290"/>
      <c r="Q23" s="290"/>
      <c r="R23" s="290"/>
      <c r="S23" s="290"/>
      <c r="T23" s="290"/>
      <c r="U23" s="290"/>
      <c r="V23" s="290"/>
    </row>
    <row r="24" spans="1:22" s="291" customFormat="1" ht="25.5" customHeight="1">
      <c r="A24" s="312" t="s">
        <v>383</v>
      </c>
      <c r="B24" s="312"/>
      <c r="C24" s="312"/>
      <c r="D24" s="293" t="s">
        <v>3</v>
      </c>
      <c r="E24" s="293" t="s">
        <v>391</v>
      </c>
      <c r="F24" s="293" t="s">
        <v>391</v>
      </c>
      <c r="G24" s="293" t="s">
        <v>391</v>
      </c>
      <c r="H24" s="293" t="s">
        <v>391</v>
      </c>
      <c r="I24" s="293" t="s">
        <v>7</v>
      </c>
      <c r="J24" s="293" t="s">
        <v>391</v>
      </c>
      <c r="K24" s="290"/>
      <c r="L24" s="290"/>
      <c r="M24" s="290"/>
      <c r="N24" s="290"/>
      <c r="O24" s="290"/>
      <c r="P24" s="290"/>
      <c r="Q24" s="290"/>
      <c r="R24" s="290"/>
      <c r="S24" s="290"/>
      <c r="T24" s="290"/>
      <c r="U24" s="290"/>
      <c r="V24" s="290"/>
    </row>
    <row r="25" spans="1:22" s="291" customFormat="1" ht="25.5" customHeight="1">
      <c r="A25" s="312" t="s">
        <v>384</v>
      </c>
      <c r="B25" s="312"/>
      <c r="C25" s="312"/>
      <c r="D25" s="293" t="s">
        <v>3</v>
      </c>
      <c r="E25" s="293" t="s">
        <v>391</v>
      </c>
      <c r="F25" s="293" t="s">
        <v>391</v>
      </c>
      <c r="G25" s="293" t="s">
        <v>391</v>
      </c>
      <c r="H25" s="293" t="s">
        <v>7</v>
      </c>
      <c r="I25" s="293" t="s">
        <v>391</v>
      </c>
      <c r="J25" s="293" t="s">
        <v>391</v>
      </c>
      <c r="K25" s="290"/>
      <c r="L25" s="290"/>
      <c r="M25" s="290"/>
      <c r="N25" s="290"/>
      <c r="O25" s="290"/>
      <c r="P25" s="290"/>
      <c r="Q25" s="290"/>
      <c r="R25" s="290"/>
      <c r="S25" s="290"/>
      <c r="T25" s="290"/>
      <c r="U25" s="290"/>
      <c r="V25" s="290"/>
    </row>
    <row r="26" spans="1:22" s="291" customFormat="1" ht="25.5" customHeight="1">
      <c r="A26" s="312" t="s">
        <v>448</v>
      </c>
      <c r="B26" s="312"/>
      <c r="C26" s="312"/>
      <c r="D26" s="293" t="s">
        <v>3</v>
      </c>
      <c r="E26" s="293" t="s">
        <v>391</v>
      </c>
      <c r="F26" s="293" t="s">
        <v>7</v>
      </c>
      <c r="G26" s="293" t="s">
        <v>391</v>
      </c>
      <c r="H26" s="293" t="s">
        <v>391</v>
      </c>
      <c r="I26" s="293" t="s">
        <v>391</v>
      </c>
      <c r="J26" s="293" t="s">
        <v>391</v>
      </c>
      <c r="K26" s="290"/>
      <c r="L26" s="290"/>
      <c r="M26" s="290"/>
      <c r="N26" s="290"/>
      <c r="O26" s="290"/>
      <c r="P26" s="290"/>
      <c r="Q26" s="290"/>
      <c r="R26" s="290"/>
      <c r="S26" s="290"/>
      <c r="T26" s="290"/>
      <c r="U26" s="290"/>
      <c r="V26" s="290"/>
    </row>
    <row r="27" spans="1:22" s="291" customFormat="1" ht="25.5" customHeight="1">
      <c r="A27" s="312" t="s">
        <v>449</v>
      </c>
      <c r="B27" s="312"/>
      <c r="C27" s="312"/>
      <c r="D27" s="293" t="s">
        <v>3</v>
      </c>
      <c r="E27" s="293" t="s">
        <v>391</v>
      </c>
      <c r="F27" s="293" t="s">
        <v>7</v>
      </c>
      <c r="G27" s="293" t="s">
        <v>391</v>
      </c>
      <c r="H27" s="293" t="s">
        <v>391</v>
      </c>
      <c r="I27" s="293" t="s">
        <v>391</v>
      </c>
      <c r="J27" s="293" t="s">
        <v>391</v>
      </c>
      <c r="K27" s="290"/>
      <c r="L27" s="290"/>
      <c r="M27" s="290"/>
      <c r="N27" s="290"/>
      <c r="O27" s="290"/>
      <c r="P27" s="290"/>
      <c r="Q27" s="290"/>
      <c r="R27" s="290"/>
      <c r="S27" s="290"/>
      <c r="T27" s="290"/>
      <c r="U27" s="290"/>
      <c r="V27" s="290"/>
    </row>
    <row r="28" spans="1:22">
      <c r="A28" s="302"/>
      <c r="B28" s="302"/>
      <c r="C28" s="302"/>
    </row>
    <row r="29" spans="1:22">
      <c r="A29" s="302"/>
      <c r="B29" s="302"/>
      <c r="C29" s="302"/>
    </row>
    <row r="30" spans="1:22">
      <c r="A30" s="302"/>
      <c r="B30" s="302"/>
      <c r="C30" s="302"/>
    </row>
  </sheetData>
  <mergeCells count="9">
    <mergeCell ref="A27:C27"/>
    <mergeCell ref="D4:E4"/>
    <mergeCell ref="F4:J4"/>
    <mergeCell ref="A26:C26"/>
    <mergeCell ref="A6:A21"/>
    <mergeCell ref="A22:C22"/>
    <mergeCell ref="A23:C23"/>
    <mergeCell ref="A24:C24"/>
    <mergeCell ref="A25:C25"/>
  </mergeCells>
  <phoneticPr fontId="2"/>
  <hyperlinks>
    <hyperlink ref="A23:B23" r:id="rId1" display="中継時刻計算表" xr:uid="{AD0C6839-060B-4553-AB70-616794A77EB6}"/>
    <hyperlink ref="A24:B27" r:id="rId2" display="沿道通過予想計算シート" xr:uid="{1A51D53C-E599-4F12-8A27-683AF3335CF3}"/>
    <hyperlink ref="A22:B22" r:id="rId3" display="各チーム選手顔写真" xr:uid="{C4185574-4F85-445D-A364-5765222F6D9B}"/>
    <hyperlink ref="A25:B25" r:id="rId4" display="沿道通過予想計算シート" xr:uid="{9DB7C4A2-2F41-4BE1-9D65-70C7B8712884}"/>
    <hyperlink ref="A22:C22" r:id="rId5" display="選手顔写真" xr:uid="{F6BA9D8B-EB0A-4856-BB1A-741DA1A97674}"/>
    <hyperlink ref="A23:C23" r:id="rId6" display="HUREAI中継時刻表" xr:uid="{03E9EAF7-AF01-4667-B8E5-3BD5C8979352}"/>
    <hyperlink ref="A24:C24" r:id="rId7" display="沿道通過予想シート" xr:uid="{82130867-13C3-41FB-BC49-17DA93341A8E}"/>
    <hyperlink ref="A25:C25" r:id="rId8" display="競技場入場予想シート" xr:uid="{359BB442-6C19-4F41-B214-E0C68F5A4087}"/>
    <hyperlink ref="A26:B26" r:id="rId9" display="沿道通過予想計算シート" xr:uid="{36ADD867-8CA8-4C4C-8F0D-C28C0DEE1592}"/>
    <hyperlink ref="A26:C26" r:id="rId10" display="中継時刻予想シート(ロング女性)" xr:uid="{DB4A0A34-F6A8-4A09-ADC8-3158E00D4626}"/>
    <hyperlink ref="A27:C27" r:id="rId11" display="中継時刻予想シート(シニア)" xr:uid="{A6378A12-E306-448F-9197-AD76AEBF7698}"/>
  </hyperlinks>
  <pageMargins left="0" right="0" top="0.74803149606299213" bottom="0.74803149606299213" header="0.31496062992125984" footer="0.31496062992125984"/>
  <pageSetup paperSize="9" orientation="portrait" r:id="rId12"/>
  <headerFooter>
    <oddHeader>&amp;C&amp;"Calibri"&amp;10&amp;K000000 PROTECTED 関係者外秘&amp;1#_x000D_</oddHeader>
  </headerFooter>
  <drawing r:id="rId1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59F68F-FC5B-4124-A796-267E6F6AD294}">
  <dimension ref="A1:W66"/>
  <sheetViews>
    <sheetView view="pageBreakPreview" zoomScale="62" zoomScaleNormal="100" zoomScaleSheetLayoutView="25" workbookViewId="0">
      <selection activeCell="O55" sqref="O55"/>
    </sheetView>
  </sheetViews>
  <sheetFormatPr defaultRowHeight="13"/>
  <cols>
    <col min="1" max="10" width="9" style="18"/>
    <col min="11" max="11" width="12.08984375" style="18" customWidth="1"/>
    <col min="12" max="14" width="9" style="18"/>
    <col min="15" max="15" width="16.36328125" style="18" customWidth="1"/>
    <col min="16" max="16" width="20.36328125" customWidth="1"/>
    <col min="17" max="17" width="87" customWidth="1"/>
    <col min="19" max="19" width="15.08984375" customWidth="1"/>
    <col min="21" max="21" width="24.36328125" customWidth="1"/>
    <col min="23" max="23" width="9" customWidth="1"/>
    <col min="24" max="24" width="89.36328125" customWidth="1"/>
  </cols>
  <sheetData>
    <row r="1" spans="1:11" ht="23.5">
      <c r="A1" s="210" t="s">
        <v>310</v>
      </c>
      <c r="K1" s="210" t="s">
        <v>312</v>
      </c>
    </row>
    <row r="3" spans="1:11" ht="18.5">
      <c r="A3" s="242" t="s">
        <v>309</v>
      </c>
      <c r="E3" s="199" t="s">
        <v>434</v>
      </c>
      <c r="G3" s="279" t="s">
        <v>435</v>
      </c>
    </row>
    <row r="11" spans="1:11" ht="24.5">
      <c r="A11" s="16"/>
    </row>
    <row r="12" spans="1:11" ht="15">
      <c r="A12" s="34"/>
    </row>
    <row r="13" spans="1:11" ht="15">
      <c r="A13" s="34"/>
    </row>
    <row r="14" spans="1:11" ht="16">
      <c r="A14" s="35"/>
    </row>
    <row r="15" spans="1:11" ht="16">
      <c r="A15" s="35"/>
    </row>
    <row r="16" spans="1:11" ht="16">
      <c r="A16" s="35"/>
    </row>
    <row r="17" spans="1:13" ht="15">
      <c r="A17" s="34"/>
    </row>
    <row r="18" spans="1:13" ht="15">
      <c r="A18" s="34"/>
    </row>
    <row r="19" spans="1:13" ht="15">
      <c r="A19" s="34"/>
    </row>
    <row r="20" spans="1:13" ht="15">
      <c r="A20" s="34"/>
    </row>
    <row r="23" spans="1:13">
      <c r="M23"/>
    </row>
    <row r="27" spans="1:13" ht="19">
      <c r="A27" s="33"/>
    </row>
    <row r="64" spans="20:23">
      <c r="T64" s="18"/>
      <c r="U64" s="18"/>
      <c r="V64" s="18"/>
      <c r="W64" s="18"/>
    </row>
    <row r="65" spans="1:23" s="2" customFormat="1" ht="118.5" customHeight="1">
      <c r="A65" s="19"/>
      <c r="B65" s="19"/>
      <c r="C65" s="19"/>
      <c r="D65" s="19"/>
      <c r="E65" s="19"/>
      <c r="F65" s="19"/>
      <c r="G65" s="19"/>
      <c r="H65" s="19"/>
      <c r="I65" s="19"/>
      <c r="J65" s="19"/>
      <c r="K65" s="19"/>
      <c r="L65" s="18"/>
      <c r="M65" s="18"/>
      <c r="N65" s="18"/>
      <c r="O65" s="18"/>
      <c r="P65"/>
      <c r="Q65"/>
      <c r="T65" s="19"/>
      <c r="U65" s="19"/>
      <c r="V65" s="19"/>
      <c r="W65" s="19"/>
    </row>
    <row r="66" spans="1:23" s="2" customFormat="1" ht="118.5" customHeight="1">
      <c r="A66" s="19"/>
      <c r="B66" s="19"/>
      <c r="C66" s="19"/>
      <c r="D66" s="19"/>
      <c r="E66" s="19"/>
      <c r="F66" s="19"/>
      <c r="G66" s="19"/>
      <c r="H66" s="19"/>
      <c r="I66" s="19"/>
      <c r="J66" s="19"/>
      <c r="K66" s="19"/>
      <c r="L66" s="18"/>
      <c r="M66" s="18"/>
      <c r="N66" s="18"/>
      <c r="O66" s="18"/>
      <c r="P66"/>
      <c r="Q66"/>
      <c r="T66" s="19"/>
      <c r="U66" s="19"/>
      <c r="V66" s="19"/>
      <c r="W66" s="19"/>
    </row>
  </sheetData>
  <phoneticPr fontId="2"/>
  <hyperlinks>
    <hyperlink ref="G3" r:id="rId1" xr:uid="{833FE281-45E6-4F90-9000-AAF65A9CDC11}"/>
  </hyperlinks>
  <pageMargins left="0" right="0" top="0" bottom="0" header="0" footer="0"/>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17F333-6C8E-40A0-B4BA-B1BECB1BF00C}">
  <dimension ref="A1:W66"/>
  <sheetViews>
    <sheetView view="pageBreakPreview" zoomScale="78" zoomScaleNormal="100" zoomScaleSheetLayoutView="40" workbookViewId="0">
      <selection activeCell="Q22" sqref="Q22"/>
    </sheetView>
  </sheetViews>
  <sheetFormatPr defaultRowHeight="13"/>
  <cols>
    <col min="1" max="10" width="9" style="18"/>
    <col min="11" max="11" width="12.08984375" style="18" customWidth="1"/>
    <col min="12" max="14" width="9" style="18"/>
    <col min="15" max="15" width="16.36328125" style="18" customWidth="1"/>
    <col min="16" max="16" width="20.36328125" customWidth="1"/>
    <col min="17" max="17" width="87" customWidth="1"/>
    <col min="19" max="19" width="15.08984375" customWidth="1"/>
    <col min="21" max="21" width="24.36328125" customWidth="1"/>
    <col min="23" max="23" width="9" customWidth="1"/>
    <col min="24" max="24" width="89.36328125" customWidth="1"/>
  </cols>
  <sheetData>
    <row r="1" spans="1:11" ht="23.5">
      <c r="A1" s="210" t="s">
        <v>313</v>
      </c>
      <c r="K1" s="210" t="s">
        <v>315</v>
      </c>
    </row>
    <row r="3" spans="1:11" ht="18.5">
      <c r="A3" s="242" t="s">
        <v>309</v>
      </c>
      <c r="E3" s="199" t="s">
        <v>434</v>
      </c>
      <c r="G3" s="279" t="s">
        <v>435</v>
      </c>
    </row>
    <row r="11" spans="1:11" ht="24.5">
      <c r="A11" s="16"/>
    </row>
    <row r="12" spans="1:11" ht="15">
      <c r="A12" s="34"/>
    </row>
    <row r="13" spans="1:11" ht="15">
      <c r="A13" s="34"/>
    </row>
    <row r="14" spans="1:11" ht="16">
      <c r="A14" s="35"/>
    </row>
    <row r="15" spans="1:11" ht="16">
      <c r="A15" s="35"/>
    </row>
    <row r="16" spans="1:11" ht="16">
      <c r="A16" s="35"/>
    </row>
    <row r="17" spans="1:13" ht="15">
      <c r="A17" s="34"/>
    </row>
    <row r="18" spans="1:13" ht="15">
      <c r="A18" s="34"/>
    </row>
    <row r="19" spans="1:13" ht="15">
      <c r="A19" s="34"/>
    </row>
    <row r="20" spans="1:13" ht="15">
      <c r="A20" s="34"/>
    </row>
    <row r="23" spans="1:13">
      <c r="M23"/>
    </row>
    <row r="27" spans="1:13" ht="19">
      <c r="A27" s="33"/>
    </row>
    <row r="64" spans="21:23">
      <c r="U64" s="18"/>
      <c r="V64" s="18"/>
      <c r="W64" s="18"/>
    </row>
    <row r="65" spans="1:23" s="2" customFormat="1" ht="118.5" customHeight="1">
      <c r="A65" s="19"/>
      <c r="B65" s="19"/>
      <c r="C65" s="19"/>
      <c r="D65" s="19"/>
      <c r="E65" s="19"/>
      <c r="F65" s="19"/>
      <c r="G65" s="19"/>
      <c r="H65" s="19"/>
      <c r="I65" s="19"/>
      <c r="J65" s="19"/>
      <c r="K65" s="19"/>
      <c r="L65" s="19"/>
      <c r="M65" s="18"/>
      <c r="N65" s="18"/>
      <c r="O65" s="18"/>
      <c r="P65"/>
      <c r="Q65"/>
      <c r="R65"/>
      <c r="S65"/>
      <c r="T65"/>
      <c r="U65" s="19"/>
      <c r="V65" s="19"/>
      <c r="W65" s="19"/>
    </row>
    <row r="66" spans="1:23" s="2" customFormat="1" ht="118.5" customHeight="1">
      <c r="A66" s="19"/>
      <c r="B66" s="19"/>
      <c r="C66" s="19"/>
      <c r="D66" s="19"/>
      <c r="E66" s="19"/>
      <c r="F66" s="19"/>
      <c r="G66" s="19"/>
      <c r="H66" s="19"/>
      <c r="I66" s="19"/>
      <c r="J66" s="19"/>
      <c r="K66" s="19"/>
      <c r="L66" s="19"/>
      <c r="M66" s="18"/>
      <c r="N66" s="18"/>
      <c r="O66" s="18"/>
      <c r="P66"/>
      <c r="Q66"/>
      <c r="R66"/>
      <c r="S66"/>
      <c r="T66"/>
      <c r="U66" s="19"/>
      <c r="V66" s="19"/>
      <c r="W66" s="19"/>
    </row>
  </sheetData>
  <phoneticPr fontId="2"/>
  <hyperlinks>
    <hyperlink ref="G3" r:id="rId1" xr:uid="{4CAFE415-9BF5-4616-B2D4-DE819955F54E}"/>
  </hyperlinks>
  <pageMargins left="0" right="0" top="0" bottom="0" header="0" footer="0"/>
  <pageSetup paperSize="9" orientation="portrait"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
  <dimension ref="A1:J49"/>
  <sheetViews>
    <sheetView view="pageBreakPreview" topLeftCell="A18" zoomScale="108" zoomScaleNormal="100" zoomScaleSheetLayoutView="115" workbookViewId="0">
      <selection activeCell="B5" sqref="B5:B7"/>
    </sheetView>
  </sheetViews>
  <sheetFormatPr defaultRowHeight="14.5"/>
  <cols>
    <col min="1" max="1" width="1.36328125" customWidth="1"/>
    <col min="2" max="2" width="14.26953125" style="48" customWidth="1"/>
    <col min="3" max="3" width="6.90625" style="48" customWidth="1"/>
    <col min="4" max="4" width="28.36328125" style="48" customWidth="1"/>
    <col min="5" max="5" width="43" style="48" customWidth="1"/>
    <col min="10" max="10" width="3" customWidth="1"/>
  </cols>
  <sheetData>
    <row r="1" spans="1:10" ht="23.5">
      <c r="A1" s="210" t="s">
        <v>316</v>
      </c>
      <c r="B1" s="40"/>
      <c r="C1" s="40"/>
      <c r="D1" s="40"/>
      <c r="E1" s="243" t="s">
        <v>322</v>
      </c>
      <c r="F1" s="18"/>
      <c r="G1" s="18"/>
      <c r="H1" s="18"/>
      <c r="I1" s="18"/>
      <c r="J1" s="18"/>
    </row>
    <row r="2" spans="1:10" ht="21.5">
      <c r="A2" s="258"/>
      <c r="B2" s="40"/>
      <c r="C2" s="40"/>
      <c r="D2" s="40"/>
      <c r="E2" s="40"/>
    </row>
    <row r="3" spans="1:10">
      <c r="A3" s="18"/>
      <c r="B3" s="40"/>
      <c r="C3" s="40"/>
      <c r="D3" s="40"/>
      <c r="E3" s="40"/>
    </row>
    <row r="4" spans="1:10" ht="21.5" thickBot="1">
      <c r="A4" s="18"/>
      <c r="B4" s="275" t="s">
        <v>139</v>
      </c>
      <c r="C4" s="276" t="s">
        <v>140</v>
      </c>
      <c r="D4" s="275" t="s">
        <v>141</v>
      </c>
      <c r="E4" s="275" t="s">
        <v>142</v>
      </c>
      <c r="F4" s="15"/>
      <c r="G4" s="15"/>
      <c r="H4" s="15"/>
      <c r="I4" s="15"/>
    </row>
    <row r="5" spans="1:10" ht="19.5" customHeight="1" thickTop="1">
      <c r="A5" s="18"/>
      <c r="B5" s="259" t="s">
        <v>143</v>
      </c>
      <c r="C5" s="260" t="s">
        <v>2</v>
      </c>
      <c r="D5" s="261" t="s">
        <v>144</v>
      </c>
      <c r="E5" s="261" t="s">
        <v>317</v>
      </c>
      <c r="F5" s="15"/>
      <c r="G5" s="15"/>
      <c r="H5" s="15"/>
      <c r="I5" s="15"/>
    </row>
    <row r="6" spans="1:10" ht="19.5" customHeight="1">
      <c r="A6" s="18"/>
      <c r="B6" s="262" t="s">
        <v>145</v>
      </c>
      <c r="C6" s="263" t="s">
        <v>2</v>
      </c>
      <c r="D6" s="264" t="s">
        <v>146</v>
      </c>
      <c r="E6" s="264" t="s">
        <v>147</v>
      </c>
      <c r="F6" s="15"/>
      <c r="G6" s="15"/>
      <c r="H6" s="15"/>
      <c r="I6" s="15"/>
    </row>
    <row r="7" spans="1:10" ht="31.5" customHeight="1">
      <c r="A7" s="18"/>
      <c r="B7" s="262" t="s">
        <v>148</v>
      </c>
      <c r="C7" s="263" t="s">
        <v>2</v>
      </c>
      <c r="D7" s="265" t="s">
        <v>149</v>
      </c>
      <c r="E7" s="265" t="s">
        <v>150</v>
      </c>
      <c r="F7" s="15"/>
      <c r="G7" s="15"/>
      <c r="H7" s="15"/>
      <c r="I7" s="15"/>
    </row>
    <row r="8" spans="1:10" ht="26.25" customHeight="1">
      <c r="A8" s="18"/>
      <c r="B8" s="266" t="s">
        <v>151</v>
      </c>
      <c r="C8" s="263" t="s">
        <v>5</v>
      </c>
      <c r="D8" s="267" t="s">
        <v>152</v>
      </c>
      <c r="E8" s="268" t="s">
        <v>153</v>
      </c>
      <c r="F8" s="15"/>
      <c r="G8" s="15"/>
      <c r="H8" s="15"/>
      <c r="I8" s="15"/>
    </row>
    <row r="9" spans="1:10" ht="19.5" customHeight="1">
      <c r="A9" s="18"/>
      <c r="B9" s="269" t="s">
        <v>154</v>
      </c>
      <c r="C9" s="270" t="s">
        <v>155</v>
      </c>
      <c r="D9" s="400" t="s">
        <v>318</v>
      </c>
      <c r="E9" s="401"/>
      <c r="F9" s="15"/>
      <c r="G9" s="15"/>
      <c r="H9" s="15"/>
      <c r="I9" s="15"/>
    </row>
    <row r="10" spans="1:10" ht="19.5" customHeight="1">
      <c r="A10" s="18"/>
      <c r="B10" s="269" t="s">
        <v>156</v>
      </c>
      <c r="C10" s="270" t="s">
        <v>155</v>
      </c>
      <c r="D10" s="402"/>
      <c r="E10" s="403"/>
      <c r="F10" s="15"/>
      <c r="G10" s="15"/>
      <c r="H10" s="15"/>
      <c r="I10" s="15"/>
    </row>
    <row r="11" spans="1:10" ht="19.5" customHeight="1">
      <c r="A11" s="18"/>
      <c r="B11" s="269" t="s">
        <v>157</v>
      </c>
      <c r="C11" s="270" t="s">
        <v>155</v>
      </c>
      <c r="D11" s="402"/>
      <c r="E11" s="403"/>
      <c r="F11" s="15"/>
      <c r="G11" s="15"/>
      <c r="H11" s="15"/>
      <c r="I11" s="15"/>
    </row>
    <row r="12" spans="1:10" ht="19.5" customHeight="1">
      <c r="A12" s="18"/>
      <c r="B12" s="271" t="s">
        <v>158</v>
      </c>
      <c r="C12" s="270" t="s">
        <v>155</v>
      </c>
      <c r="D12" s="402"/>
      <c r="E12" s="403"/>
      <c r="F12" s="15"/>
      <c r="G12" s="15"/>
      <c r="H12" s="15"/>
      <c r="I12" s="15"/>
    </row>
    <row r="13" spans="1:10" ht="19.5" customHeight="1">
      <c r="A13" s="18"/>
      <c r="B13" s="271" t="s">
        <v>159</v>
      </c>
      <c r="C13" s="270" t="s">
        <v>155</v>
      </c>
      <c r="D13" s="404"/>
      <c r="E13" s="405"/>
      <c r="F13" s="15"/>
      <c r="G13" s="15"/>
      <c r="I13" s="15"/>
    </row>
    <row r="14" spans="1:10" ht="6.75" customHeight="1">
      <c r="A14" s="18"/>
      <c r="B14" s="40"/>
      <c r="C14" s="40"/>
      <c r="D14" s="40"/>
      <c r="E14" s="40"/>
      <c r="F14" s="15"/>
      <c r="G14" s="15"/>
      <c r="H14" s="15"/>
      <c r="I14" s="15"/>
    </row>
    <row r="15" spans="1:10">
      <c r="A15" s="18"/>
      <c r="B15" s="272" t="s">
        <v>160</v>
      </c>
      <c r="C15" s="40"/>
      <c r="D15" s="40"/>
      <c r="E15" s="40"/>
    </row>
    <row r="16" spans="1:10">
      <c r="A16" s="18"/>
      <c r="B16" s="272" t="s">
        <v>319</v>
      </c>
      <c r="C16" s="40"/>
      <c r="D16" s="40"/>
      <c r="E16" s="40"/>
    </row>
    <row r="17" spans="1:5">
      <c r="A17" s="18"/>
      <c r="B17" s="255" t="s">
        <v>320</v>
      </c>
      <c r="C17" s="40"/>
      <c r="D17" s="40"/>
      <c r="E17" s="40"/>
    </row>
    <row r="18" spans="1:5">
      <c r="A18" s="18"/>
      <c r="B18" s="40"/>
      <c r="C18" s="40"/>
      <c r="D18" s="40"/>
      <c r="E18" s="40"/>
    </row>
    <row r="19" spans="1:5">
      <c r="A19" s="18"/>
      <c r="B19" s="40"/>
      <c r="C19" s="40"/>
      <c r="D19" s="40"/>
      <c r="E19" s="40"/>
    </row>
    <row r="20" spans="1:5">
      <c r="A20" s="18"/>
      <c r="B20" s="40"/>
      <c r="C20" s="40"/>
      <c r="D20" s="40"/>
      <c r="E20" s="45"/>
    </row>
    <row r="21" spans="1:5">
      <c r="A21" s="18"/>
      <c r="B21" s="40"/>
      <c r="C21" s="40"/>
      <c r="D21" s="40"/>
      <c r="E21" s="40"/>
    </row>
    <row r="22" spans="1:5">
      <c r="A22" s="18"/>
      <c r="B22" s="40"/>
      <c r="C22" s="40"/>
      <c r="D22" s="40"/>
      <c r="E22" s="40"/>
    </row>
    <row r="23" spans="1:5">
      <c r="A23" s="18"/>
      <c r="B23" s="40"/>
      <c r="C23" s="40"/>
      <c r="D23" s="40"/>
      <c r="E23" s="40"/>
    </row>
    <row r="24" spans="1:5">
      <c r="A24" s="18"/>
      <c r="B24" s="40"/>
      <c r="C24" s="40"/>
      <c r="D24" s="40"/>
      <c r="E24" s="40"/>
    </row>
    <row r="25" spans="1:5">
      <c r="A25" s="18"/>
      <c r="B25" s="40"/>
      <c r="C25" s="40"/>
      <c r="D25" s="40"/>
      <c r="E25" s="40"/>
    </row>
    <row r="26" spans="1:5">
      <c r="A26" s="18"/>
      <c r="B26" s="40"/>
      <c r="C26" s="40"/>
      <c r="D26" s="40"/>
      <c r="E26" s="40"/>
    </row>
    <row r="27" spans="1:5">
      <c r="A27" s="18"/>
      <c r="B27" s="40"/>
      <c r="C27" s="40"/>
      <c r="D27" s="40"/>
      <c r="E27" s="40"/>
    </row>
    <row r="28" spans="1:5">
      <c r="A28" s="18"/>
      <c r="B28" s="40"/>
      <c r="C28" s="40"/>
      <c r="D28" s="40"/>
      <c r="E28" s="40"/>
    </row>
    <row r="29" spans="1:5">
      <c r="A29" s="18"/>
      <c r="B29" s="40"/>
      <c r="C29" s="40"/>
      <c r="D29" s="40"/>
      <c r="E29" s="40"/>
    </row>
    <row r="30" spans="1:5">
      <c r="A30" s="18"/>
      <c r="B30" s="40"/>
      <c r="C30" s="40"/>
      <c r="D30" s="40"/>
      <c r="E30" s="40"/>
    </row>
    <row r="31" spans="1:5">
      <c r="A31" s="18"/>
      <c r="B31" s="40"/>
      <c r="C31" s="40"/>
      <c r="D31" s="40"/>
      <c r="E31" s="40"/>
    </row>
    <row r="32" spans="1:5">
      <c r="A32" s="18"/>
      <c r="B32" s="40"/>
      <c r="C32" s="40"/>
      <c r="D32" s="40"/>
      <c r="E32" s="40"/>
    </row>
    <row r="33" spans="1:5">
      <c r="A33" s="18"/>
      <c r="B33" s="40"/>
      <c r="C33" s="40"/>
      <c r="D33" s="40"/>
      <c r="E33" s="40"/>
    </row>
    <row r="34" spans="1:5">
      <c r="A34" s="18"/>
      <c r="B34" s="40"/>
      <c r="C34" s="40"/>
      <c r="D34" s="40"/>
      <c r="E34" s="40"/>
    </row>
    <row r="35" spans="1:5">
      <c r="A35" s="18"/>
      <c r="B35" s="40"/>
      <c r="C35" s="40"/>
      <c r="D35" s="40"/>
      <c r="E35" s="40"/>
    </row>
    <row r="36" spans="1:5">
      <c r="A36" s="18"/>
      <c r="B36" s="40"/>
      <c r="C36" s="40"/>
      <c r="D36" s="40"/>
      <c r="E36" s="40"/>
    </row>
    <row r="37" spans="1:5">
      <c r="A37" s="18"/>
      <c r="B37" s="273" t="s">
        <v>161</v>
      </c>
      <c r="C37" s="40"/>
      <c r="D37" s="40"/>
      <c r="E37" s="273" t="s">
        <v>162</v>
      </c>
    </row>
    <row r="38" spans="1:5">
      <c r="A38" s="18"/>
      <c r="B38" s="274" t="s">
        <v>163</v>
      </c>
      <c r="C38" s="40"/>
      <c r="D38" s="40"/>
      <c r="E38" s="40"/>
    </row>
    <row r="39" spans="1:5">
      <c r="A39" s="18"/>
      <c r="B39" s="274" t="s">
        <v>164</v>
      </c>
      <c r="C39" s="40"/>
      <c r="D39" s="40"/>
      <c r="E39" s="40"/>
    </row>
    <row r="40" spans="1:5">
      <c r="A40" s="18"/>
      <c r="B40" s="40"/>
      <c r="C40" s="40"/>
      <c r="D40" s="40"/>
      <c r="E40" s="40"/>
    </row>
    <row r="41" spans="1:5">
      <c r="A41" s="18"/>
      <c r="B41" s="40"/>
      <c r="C41" s="40"/>
      <c r="D41" s="40"/>
      <c r="E41" s="40"/>
    </row>
    <row r="42" spans="1:5">
      <c r="A42" s="18"/>
      <c r="B42" s="40"/>
      <c r="C42" s="40"/>
      <c r="D42" s="40"/>
      <c r="E42" s="40"/>
    </row>
    <row r="43" spans="1:5">
      <c r="A43" s="18"/>
      <c r="B43" s="40"/>
      <c r="C43" s="40"/>
      <c r="D43" s="40"/>
      <c r="E43" s="40"/>
    </row>
    <row r="44" spans="1:5">
      <c r="A44" s="18"/>
      <c r="B44" s="40"/>
      <c r="C44" s="40"/>
      <c r="D44" s="40"/>
      <c r="E44" s="40"/>
    </row>
    <row r="45" spans="1:5">
      <c r="A45" s="18"/>
      <c r="B45" s="40"/>
      <c r="C45" s="40"/>
      <c r="D45" s="40"/>
      <c r="E45" s="40"/>
    </row>
    <row r="46" spans="1:5">
      <c r="A46" s="18"/>
      <c r="B46" s="40"/>
      <c r="C46" s="40"/>
      <c r="D46" s="40"/>
      <c r="E46" s="40"/>
    </row>
    <row r="47" spans="1:5">
      <c r="A47" s="18"/>
      <c r="B47" s="40"/>
      <c r="C47" s="40"/>
      <c r="D47" s="40"/>
      <c r="E47" s="40"/>
    </row>
    <row r="48" spans="1:5">
      <c r="A48" s="18"/>
      <c r="B48" s="40"/>
      <c r="C48" s="40"/>
      <c r="D48" s="40"/>
      <c r="E48" s="40"/>
    </row>
    <row r="49" spans="1:5">
      <c r="A49" s="18"/>
      <c r="B49" s="40"/>
      <c r="C49" s="40"/>
      <c r="D49" s="40"/>
      <c r="E49" s="40"/>
    </row>
  </sheetData>
  <mergeCells count="1">
    <mergeCell ref="D9:E13"/>
  </mergeCells>
  <phoneticPr fontId="2"/>
  <pageMargins left="0.78740157480314965" right="0" top="0.78740157480314965" bottom="0.39370078740157483" header="0.31496062992125984" footer="0.31496062992125984"/>
  <pageSetup paperSize="9" scale="99" orientation="portrait" r:id="rId1"/>
  <headerFooter>
    <oddHeader>&amp;C&amp;"Calibri"&amp;10&amp;K000000 PROTECTED 関係者外秘&amp;1#_x000D_</oddHead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FE953B-A84D-409D-A013-B636C9DC4C71}">
  <sheetPr codeName="Sheet12"/>
  <dimension ref="A1:J60"/>
  <sheetViews>
    <sheetView view="pageBreakPreview" topLeftCell="A12" zoomScale="91" zoomScaleNormal="100" zoomScaleSheetLayoutView="25" workbookViewId="0">
      <selection activeCell="L36" sqref="L36"/>
    </sheetView>
  </sheetViews>
  <sheetFormatPr defaultRowHeight="13"/>
  <sheetData>
    <row r="1" spans="1:10" ht="23.5">
      <c r="A1" s="210" t="s">
        <v>323</v>
      </c>
      <c r="B1" s="18"/>
      <c r="C1" s="18"/>
      <c r="D1" s="18"/>
      <c r="E1" s="18"/>
      <c r="F1" s="18"/>
      <c r="G1" s="18"/>
      <c r="H1" s="18"/>
      <c r="I1" s="210" t="s">
        <v>325</v>
      </c>
      <c r="J1" s="18"/>
    </row>
    <row r="2" spans="1:10">
      <c r="A2" s="18"/>
      <c r="B2" s="18"/>
      <c r="C2" s="18"/>
      <c r="D2" s="18"/>
      <c r="E2" s="18"/>
      <c r="F2" s="18"/>
      <c r="G2" s="18"/>
      <c r="H2" s="18"/>
      <c r="I2" s="18"/>
    </row>
    <row r="3" spans="1:10">
      <c r="A3" s="18"/>
      <c r="B3" s="18"/>
      <c r="C3" s="18"/>
      <c r="D3" s="18"/>
      <c r="E3" s="18"/>
      <c r="F3" s="18"/>
      <c r="G3" s="18"/>
      <c r="H3" s="18"/>
      <c r="I3" s="18"/>
    </row>
    <row r="4" spans="1:10">
      <c r="A4" s="18"/>
      <c r="B4" s="18"/>
      <c r="C4" s="18"/>
      <c r="D4" s="18"/>
      <c r="E4" s="18"/>
      <c r="F4" s="18"/>
      <c r="G4" s="18"/>
      <c r="H4" s="18"/>
      <c r="I4" s="18"/>
    </row>
    <row r="5" spans="1:10">
      <c r="A5" s="18"/>
      <c r="B5" s="18"/>
      <c r="C5" s="18"/>
      <c r="D5" s="18"/>
      <c r="E5" s="18"/>
      <c r="F5" s="18"/>
      <c r="G5" s="18"/>
      <c r="H5" s="18"/>
      <c r="I5" s="18"/>
    </row>
    <row r="6" spans="1:10">
      <c r="A6" s="18"/>
      <c r="B6" s="18"/>
      <c r="C6" s="18"/>
      <c r="D6" s="18"/>
      <c r="E6" s="18"/>
      <c r="F6" s="18"/>
      <c r="G6" s="18"/>
      <c r="H6" s="18"/>
      <c r="I6" s="18"/>
    </row>
    <row r="7" spans="1:10">
      <c r="A7" s="18"/>
      <c r="B7" s="18"/>
      <c r="C7" s="18"/>
      <c r="D7" s="18"/>
      <c r="E7" s="18"/>
      <c r="F7" s="18"/>
      <c r="G7" s="18"/>
      <c r="H7" s="18"/>
      <c r="I7" s="18"/>
    </row>
    <row r="8" spans="1:10">
      <c r="A8" s="18"/>
      <c r="B8" s="18"/>
      <c r="C8" s="18"/>
      <c r="D8" s="18"/>
      <c r="E8" s="18"/>
      <c r="F8" s="18"/>
      <c r="G8" s="18"/>
      <c r="H8" s="18"/>
      <c r="I8" s="18"/>
    </row>
    <row r="9" spans="1:10">
      <c r="A9" s="18"/>
      <c r="B9" s="18"/>
      <c r="C9" s="18"/>
      <c r="D9" s="18"/>
      <c r="E9" s="18"/>
      <c r="F9" s="18"/>
      <c r="G9" s="18"/>
      <c r="H9" s="18"/>
      <c r="I9" s="18"/>
    </row>
    <row r="10" spans="1:10">
      <c r="A10" s="18"/>
      <c r="B10" s="18"/>
      <c r="C10" s="18"/>
      <c r="D10" s="18"/>
      <c r="E10" s="18"/>
      <c r="F10" s="18"/>
      <c r="G10" s="18"/>
      <c r="H10" s="18"/>
      <c r="I10" s="18"/>
    </row>
    <row r="11" spans="1:10">
      <c r="A11" s="18"/>
      <c r="B11" s="18"/>
      <c r="C11" s="18"/>
      <c r="D11" s="18"/>
      <c r="E11" s="18"/>
      <c r="F11" s="18"/>
      <c r="G11" s="18"/>
      <c r="H11" s="18"/>
      <c r="I11" s="18"/>
    </row>
    <row r="12" spans="1:10">
      <c r="A12" s="18"/>
      <c r="B12" s="18"/>
      <c r="C12" s="18"/>
      <c r="D12" s="18"/>
      <c r="E12" s="18"/>
      <c r="F12" s="18"/>
      <c r="G12" s="18"/>
      <c r="H12" s="18"/>
      <c r="I12" s="18"/>
    </row>
    <row r="13" spans="1:10">
      <c r="A13" s="18"/>
      <c r="B13" s="18"/>
      <c r="C13" s="18"/>
      <c r="D13" s="18"/>
      <c r="E13" s="18"/>
      <c r="F13" s="18"/>
      <c r="G13" s="18"/>
      <c r="H13" s="18"/>
      <c r="I13" s="18"/>
    </row>
    <row r="14" spans="1:10">
      <c r="A14" s="18"/>
      <c r="B14" s="18"/>
      <c r="C14" s="18"/>
      <c r="D14" s="18"/>
      <c r="E14" s="18"/>
      <c r="F14" s="18"/>
      <c r="G14" s="18"/>
      <c r="H14" s="18"/>
      <c r="I14" s="18"/>
    </row>
    <row r="15" spans="1:10">
      <c r="A15" s="18"/>
      <c r="B15" s="18"/>
      <c r="C15" s="18"/>
      <c r="D15" s="18"/>
      <c r="E15" s="18"/>
      <c r="F15" s="18"/>
      <c r="G15" s="18"/>
      <c r="H15" s="18"/>
      <c r="I15" s="283"/>
    </row>
    <row r="16" spans="1:10">
      <c r="A16" s="18"/>
      <c r="B16" s="18"/>
      <c r="C16" s="18"/>
      <c r="D16" s="18"/>
      <c r="E16" s="18"/>
      <c r="F16" s="18"/>
      <c r="G16" s="18"/>
      <c r="H16" s="18"/>
      <c r="I16" s="283"/>
    </row>
    <row r="17" spans="1:9">
      <c r="A17" s="18"/>
      <c r="B17" s="18"/>
      <c r="C17" s="18"/>
      <c r="D17" s="18"/>
      <c r="E17" s="18"/>
      <c r="F17" s="18"/>
      <c r="G17" s="18"/>
      <c r="H17" s="18"/>
      <c r="I17" s="18"/>
    </row>
    <row r="18" spans="1:9">
      <c r="A18" s="18"/>
      <c r="B18" s="18"/>
      <c r="C18" s="18"/>
      <c r="D18" s="18"/>
      <c r="E18" s="18"/>
      <c r="F18" s="18"/>
      <c r="G18" s="18"/>
      <c r="H18" s="18"/>
      <c r="I18" s="18"/>
    </row>
    <row r="19" spans="1:9">
      <c r="A19" s="18"/>
      <c r="B19" s="18"/>
      <c r="C19" s="18"/>
      <c r="D19" s="18"/>
      <c r="E19" s="18"/>
      <c r="F19" s="18"/>
      <c r="G19" s="18"/>
      <c r="H19" s="18"/>
      <c r="I19" s="18"/>
    </row>
    <row r="20" spans="1:9">
      <c r="A20" s="18"/>
      <c r="B20" s="18"/>
      <c r="C20" s="18"/>
      <c r="D20" s="18"/>
      <c r="E20" s="18"/>
      <c r="F20" s="18"/>
      <c r="G20" s="18"/>
      <c r="H20" s="18"/>
      <c r="I20" s="18"/>
    </row>
    <row r="21" spans="1:9">
      <c r="A21" s="18"/>
      <c r="B21" s="18"/>
      <c r="C21" s="18"/>
      <c r="D21" s="18"/>
      <c r="E21" s="18"/>
      <c r="F21" s="18"/>
      <c r="G21" s="18"/>
      <c r="H21" s="18"/>
      <c r="I21" s="18"/>
    </row>
    <row r="22" spans="1:9">
      <c r="A22" s="18"/>
      <c r="B22" s="18"/>
      <c r="C22" s="18"/>
      <c r="D22" s="18"/>
      <c r="E22" s="18"/>
      <c r="F22" s="18"/>
      <c r="G22" s="18"/>
      <c r="H22" s="18"/>
      <c r="I22" s="18"/>
    </row>
    <row r="23" spans="1:9">
      <c r="A23" s="18"/>
      <c r="B23" s="18"/>
      <c r="C23" s="18"/>
      <c r="D23" s="18"/>
      <c r="E23" s="18"/>
      <c r="F23" s="18"/>
      <c r="G23" s="18"/>
      <c r="H23" s="18"/>
      <c r="I23" s="18"/>
    </row>
    <row r="24" spans="1:9">
      <c r="A24" s="18"/>
      <c r="B24" s="18"/>
      <c r="C24" s="18"/>
      <c r="D24" s="18"/>
      <c r="E24" s="18"/>
      <c r="F24" s="18"/>
      <c r="G24" s="18"/>
      <c r="H24" s="18"/>
      <c r="I24" s="18"/>
    </row>
    <row r="25" spans="1:9">
      <c r="A25" s="18"/>
      <c r="B25" s="18"/>
      <c r="C25" s="18"/>
      <c r="D25" s="18"/>
      <c r="E25" s="18"/>
      <c r="F25" s="18"/>
      <c r="G25" s="18"/>
      <c r="H25" s="18"/>
      <c r="I25" s="18"/>
    </row>
    <row r="26" spans="1:9">
      <c r="A26" s="18"/>
      <c r="B26" s="18"/>
      <c r="C26" s="18"/>
      <c r="D26" s="18"/>
      <c r="E26" s="284"/>
      <c r="F26" s="18"/>
      <c r="G26" s="18"/>
      <c r="H26" s="18"/>
      <c r="I26" s="18"/>
    </row>
    <row r="27" spans="1:9">
      <c r="A27" s="18"/>
      <c r="B27" s="18"/>
      <c r="C27" s="18"/>
      <c r="D27" s="18"/>
      <c r="E27" s="18"/>
      <c r="F27" s="18"/>
      <c r="G27" s="18"/>
      <c r="H27" s="18"/>
      <c r="I27" s="18"/>
    </row>
    <row r="28" spans="1:9">
      <c r="A28" s="18"/>
      <c r="B28" s="18"/>
      <c r="C28" s="18"/>
      <c r="D28" s="18"/>
      <c r="E28" s="18"/>
      <c r="F28" s="18"/>
      <c r="G28" s="18"/>
      <c r="H28" s="18"/>
      <c r="I28" s="18"/>
    </row>
    <row r="29" spans="1:9">
      <c r="A29" s="285"/>
      <c r="B29" s="285"/>
      <c r="C29" s="285"/>
      <c r="D29" s="285"/>
      <c r="E29" s="285"/>
      <c r="F29" s="18"/>
      <c r="G29" s="18"/>
      <c r="H29" s="18"/>
      <c r="I29" s="18"/>
    </row>
    <row r="30" spans="1:9">
      <c r="A30" s="285"/>
      <c r="B30" s="285"/>
      <c r="C30" s="285"/>
      <c r="D30" s="285"/>
      <c r="E30" s="285"/>
      <c r="F30" s="18"/>
      <c r="G30" s="18"/>
      <c r="H30" s="18"/>
      <c r="I30" s="18"/>
    </row>
    <row r="31" spans="1:9">
      <c r="A31" s="285"/>
      <c r="B31" s="285"/>
      <c r="C31" s="285"/>
      <c r="D31" s="285"/>
      <c r="E31" s="285"/>
      <c r="F31" s="18"/>
      <c r="G31" s="18"/>
      <c r="H31" s="18"/>
      <c r="I31" s="18"/>
    </row>
    <row r="32" spans="1:9">
      <c r="A32" s="285"/>
      <c r="B32" s="285"/>
      <c r="C32" s="285"/>
      <c r="D32" s="285"/>
      <c r="E32" s="285"/>
      <c r="F32" s="18"/>
      <c r="G32" s="18"/>
      <c r="H32" s="18"/>
      <c r="I32" s="18"/>
    </row>
    <row r="33" spans="1:9">
      <c r="A33" s="285"/>
      <c r="B33" s="285"/>
      <c r="C33" s="285"/>
      <c r="D33" s="285"/>
      <c r="E33" s="285"/>
      <c r="F33" s="18"/>
      <c r="G33" s="18"/>
      <c r="H33" s="18"/>
      <c r="I33" s="18"/>
    </row>
    <row r="34" spans="1:9">
      <c r="A34" s="285"/>
      <c r="B34" s="285"/>
      <c r="C34" s="285"/>
      <c r="D34" s="285"/>
      <c r="E34" s="285"/>
      <c r="F34" s="18"/>
      <c r="G34" s="18"/>
      <c r="H34" s="18"/>
      <c r="I34" s="18"/>
    </row>
    <row r="35" spans="1:9">
      <c r="A35" s="18"/>
      <c r="B35" s="18"/>
      <c r="C35" s="18"/>
      <c r="D35" s="18"/>
      <c r="E35" s="18"/>
      <c r="F35" s="18"/>
      <c r="G35" s="18"/>
      <c r="H35" s="18"/>
      <c r="I35" s="18"/>
    </row>
    <row r="36" spans="1:9">
      <c r="A36" s="18"/>
      <c r="B36" s="18"/>
      <c r="C36" s="18"/>
      <c r="D36" s="18"/>
      <c r="E36" s="18"/>
      <c r="F36" s="18"/>
      <c r="G36" s="18"/>
      <c r="H36" s="18"/>
      <c r="I36" s="18"/>
    </row>
    <row r="37" spans="1:9">
      <c r="A37" s="18"/>
      <c r="B37" s="18"/>
      <c r="C37" s="18"/>
      <c r="D37" s="18"/>
      <c r="E37" s="18"/>
      <c r="F37" s="18"/>
      <c r="G37" s="18"/>
      <c r="H37" s="18"/>
      <c r="I37" s="18"/>
    </row>
    <row r="38" spans="1:9">
      <c r="A38" s="18"/>
      <c r="B38" s="18"/>
      <c r="C38" s="18"/>
      <c r="D38" s="18"/>
      <c r="E38" s="18"/>
      <c r="F38" s="18"/>
      <c r="G38" s="18"/>
      <c r="H38" s="18"/>
      <c r="I38" s="18"/>
    </row>
    <row r="39" spans="1:9">
      <c r="A39" s="18"/>
      <c r="B39" s="18"/>
      <c r="C39" s="18"/>
      <c r="D39" s="18"/>
      <c r="E39" s="18"/>
      <c r="F39" s="18"/>
      <c r="G39" s="18"/>
      <c r="H39" s="18"/>
      <c r="I39" s="18"/>
    </row>
    <row r="40" spans="1:9">
      <c r="A40" s="18"/>
      <c r="B40" s="18"/>
      <c r="C40" s="18"/>
      <c r="D40" s="18"/>
      <c r="E40" s="18"/>
      <c r="F40" s="18"/>
      <c r="G40" s="18"/>
      <c r="H40" s="18"/>
      <c r="I40" s="18"/>
    </row>
    <row r="41" spans="1:9">
      <c r="A41" s="18"/>
      <c r="B41" s="18"/>
      <c r="C41" s="18"/>
      <c r="D41" s="18"/>
      <c r="E41" s="18"/>
      <c r="F41" s="18"/>
      <c r="G41" s="18"/>
      <c r="H41" s="18"/>
      <c r="I41" s="18"/>
    </row>
    <row r="42" spans="1:9">
      <c r="A42" s="18"/>
      <c r="B42" s="18"/>
      <c r="C42" s="18"/>
      <c r="D42" s="18"/>
      <c r="E42" s="18"/>
      <c r="F42" s="18"/>
      <c r="G42" s="18"/>
      <c r="H42" s="18"/>
      <c r="I42" s="18"/>
    </row>
    <row r="43" spans="1:9">
      <c r="A43" s="18"/>
      <c r="B43" s="18"/>
      <c r="C43" s="18"/>
      <c r="D43" s="18"/>
      <c r="E43" s="18"/>
      <c r="F43" s="18"/>
      <c r="G43" s="18"/>
      <c r="H43" s="18"/>
      <c r="I43" s="18"/>
    </row>
    <row r="44" spans="1:9">
      <c r="A44" s="18"/>
      <c r="B44" s="18"/>
      <c r="C44" s="18"/>
      <c r="D44" s="18"/>
      <c r="E44" s="18"/>
      <c r="F44" s="18"/>
      <c r="G44" s="18"/>
      <c r="H44" s="18"/>
      <c r="I44" s="18"/>
    </row>
    <row r="45" spans="1:9">
      <c r="A45" s="18"/>
      <c r="B45" s="18"/>
      <c r="C45" s="18"/>
      <c r="D45" s="18"/>
      <c r="E45" s="18"/>
      <c r="F45" s="18"/>
      <c r="G45" s="18"/>
      <c r="H45" s="18"/>
      <c r="I45" s="18"/>
    </row>
    <row r="46" spans="1:9">
      <c r="A46" s="18"/>
      <c r="B46" s="18"/>
      <c r="C46" s="18"/>
      <c r="D46" s="18"/>
      <c r="E46" s="18"/>
      <c r="F46" s="18"/>
      <c r="G46" s="18"/>
      <c r="H46" s="18"/>
      <c r="I46" s="18"/>
    </row>
    <row r="47" spans="1:9">
      <c r="A47" s="18"/>
      <c r="B47" s="18"/>
      <c r="C47" s="18"/>
      <c r="D47" s="18"/>
      <c r="E47" s="18"/>
      <c r="F47" s="18"/>
      <c r="G47" s="18"/>
      <c r="H47" s="18"/>
      <c r="I47" s="18"/>
    </row>
    <row r="48" spans="1:9">
      <c r="A48" s="18"/>
      <c r="B48" s="18"/>
      <c r="C48" s="18"/>
      <c r="D48" s="18"/>
      <c r="E48" s="18"/>
      <c r="F48" s="18"/>
      <c r="G48" s="18"/>
      <c r="H48" s="18"/>
      <c r="I48" s="18"/>
    </row>
    <row r="49" spans="1:9">
      <c r="A49" s="18"/>
      <c r="B49" s="18"/>
      <c r="C49" s="18"/>
      <c r="D49" s="18"/>
      <c r="E49" s="18"/>
      <c r="F49" s="18"/>
      <c r="G49" s="18"/>
      <c r="H49" s="18"/>
      <c r="I49" s="18"/>
    </row>
    <row r="50" spans="1:9">
      <c r="A50" s="18"/>
      <c r="B50" s="18"/>
      <c r="C50" s="18"/>
      <c r="D50" s="18"/>
      <c r="E50" s="18"/>
      <c r="F50" s="18"/>
      <c r="G50" s="18"/>
      <c r="H50" s="18"/>
      <c r="I50" s="18"/>
    </row>
    <row r="51" spans="1:9">
      <c r="A51" s="18"/>
      <c r="B51" s="18"/>
      <c r="C51" s="18"/>
      <c r="D51" s="18"/>
      <c r="E51" s="18"/>
      <c r="F51" s="18"/>
      <c r="G51" s="18"/>
      <c r="H51" s="18"/>
      <c r="I51" s="18"/>
    </row>
    <row r="52" spans="1:9">
      <c r="A52" s="18"/>
      <c r="B52" s="18"/>
      <c r="C52" s="18"/>
      <c r="D52" s="18"/>
      <c r="E52" s="18"/>
      <c r="F52" s="18"/>
      <c r="G52" s="18"/>
      <c r="H52" s="18"/>
      <c r="I52" s="18"/>
    </row>
    <row r="53" spans="1:9">
      <c r="A53" s="18"/>
      <c r="B53" s="18"/>
      <c r="C53" s="18"/>
      <c r="D53" s="18"/>
      <c r="E53" s="18"/>
      <c r="F53" s="18"/>
      <c r="G53" s="18"/>
      <c r="H53" s="18"/>
      <c r="I53" s="18"/>
    </row>
    <row r="54" spans="1:9">
      <c r="A54" s="18"/>
      <c r="B54" s="18"/>
      <c r="C54" s="18"/>
      <c r="D54" s="18"/>
      <c r="E54" s="18"/>
      <c r="F54" s="18"/>
      <c r="G54" s="18"/>
      <c r="H54" s="18"/>
      <c r="I54" s="18"/>
    </row>
    <row r="55" spans="1:9">
      <c r="A55" s="18"/>
      <c r="B55" s="18"/>
      <c r="C55" s="18"/>
      <c r="D55" s="18"/>
      <c r="E55" s="18"/>
      <c r="F55" s="18"/>
      <c r="G55" s="18"/>
      <c r="H55" s="18"/>
      <c r="I55" s="18"/>
    </row>
    <row r="56" spans="1:9">
      <c r="A56" s="18"/>
      <c r="B56" s="18"/>
      <c r="C56" s="18"/>
      <c r="D56" s="18"/>
      <c r="E56" s="18"/>
      <c r="F56" s="18"/>
      <c r="G56" s="18"/>
      <c r="H56" s="18"/>
      <c r="I56" s="18"/>
    </row>
    <row r="57" spans="1:9">
      <c r="A57" s="18"/>
      <c r="B57" s="18"/>
      <c r="C57" s="18"/>
      <c r="D57" s="18"/>
      <c r="E57" s="18"/>
      <c r="F57" s="18"/>
      <c r="G57" s="18"/>
      <c r="H57" s="18"/>
      <c r="I57" s="18"/>
    </row>
    <row r="58" spans="1:9">
      <c r="A58" s="18"/>
      <c r="B58" s="18"/>
      <c r="C58" s="18"/>
      <c r="D58" s="18"/>
      <c r="E58" s="18"/>
      <c r="F58" s="18"/>
      <c r="G58" s="18"/>
      <c r="H58" s="18"/>
      <c r="I58" s="18"/>
    </row>
    <row r="59" spans="1:9">
      <c r="A59" s="18"/>
      <c r="B59" s="18"/>
      <c r="C59" s="18"/>
      <c r="D59" s="18"/>
      <c r="E59" s="18"/>
      <c r="F59" s="18"/>
      <c r="G59" s="18"/>
      <c r="H59" s="18"/>
      <c r="I59" s="18"/>
    </row>
    <row r="60" spans="1:9">
      <c r="A60" s="18"/>
      <c r="B60" s="18"/>
      <c r="C60" s="18"/>
      <c r="D60" s="18"/>
      <c r="E60" s="18"/>
      <c r="F60" s="18"/>
      <c r="G60" s="18"/>
      <c r="H60" s="18"/>
      <c r="I60" s="18"/>
    </row>
  </sheetData>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3"/>
  <dimension ref="A1:K58"/>
  <sheetViews>
    <sheetView view="pageBreakPreview" zoomScale="58" zoomScaleNormal="100" zoomScaleSheetLayoutView="55" workbookViewId="0">
      <selection activeCell="AI50" sqref="AI50"/>
    </sheetView>
  </sheetViews>
  <sheetFormatPr defaultRowHeight="14.5"/>
  <cols>
    <col min="1" max="11" width="9" style="48"/>
  </cols>
  <sheetData>
    <row r="1" spans="1:11" ht="23.5">
      <c r="A1" s="210" t="s">
        <v>328</v>
      </c>
      <c r="B1" s="40"/>
      <c r="C1" s="40"/>
      <c r="D1" s="40"/>
      <c r="E1" s="40"/>
      <c r="F1" s="40"/>
      <c r="G1" s="40"/>
      <c r="H1" s="40"/>
      <c r="I1" s="40"/>
      <c r="J1" s="40"/>
      <c r="K1" s="210" t="s">
        <v>327</v>
      </c>
    </row>
    <row r="2" spans="1:11" ht="23.5">
      <c r="A2" s="210"/>
      <c r="B2" s="40"/>
      <c r="C2" s="40"/>
      <c r="D2" s="40"/>
      <c r="E2" s="40"/>
      <c r="F2" s="40"/>
      <c r="G2" s="40"/>
      <c r="H2" s="40"/>
      <c r="I2" s="40"/>
      <c r="J2" s="40"/>
      <c r="K2" s="210"/>
    </row>
    <row r="3" spans="1:11" ht="18.5">
      <c r="A3" s="46" t="s">
        <v>329</v>
      </c>
      <c r="B3" s="46"/>
      <c r="C3" s="40"/>
      <c r="D3" s="46"/>
      <c r="E3" s="46"/>
      <c r="F3" s="46"/>
      <c r="G3" s="46"/>
      <c r="H3" s="46"/>
      <c r="I3" s="46"/>
      <c r="J3" s="46"/>
      <c r="K3" s="46"/>
    </row>
    <row r="4" spans="1:11" ht="18.5">
      <c r="A4" s="41" t="s">
        <v>165</v>
      </c>
      <c r="B4" s="46"/>
      <c r="C4" s="40"/>
      <c r="D4" s="247" t="s">
        <v>166</v>
      </c>
      <c r="E4" s="46"/>
      <c r="F4" s="246"/>
      <c r="G4" s="46"/>
      <c r="H4" s="46"/>
      <c r="I4" s="46"/>
      <c r="J4" s="46"/>
      <c r="K4" s="46"/>
    </row>
    <row r="5" spans="1:11" ht="18.5">
      <c r="A5" s="41" t="s">
        <v>167</v>
      </c>
      <c r="B5" s="46"/>
      <c r="C5" s="40"/>
      <c r="D5" s="247" t="s">
        <v>168</v>
      </c>
      <c r="E5" s="46"/>
      <c r="F5" s="246"/>
      <c r="G5" s="46"/>
      <c r="H5" s="46"/>
      <c r="I5" s="46"/>
      <c r="J5" s="46"/>
      <c r="K5" s="46"/>
    </row>
    <row r="6" spans="1:11" ht="18.5">
      <c r="A6" s="41" t="s">
        <v>169</v>
      </c>
      <c r="B6" s="46"/>
      <c r="C6" s="40"/>
      <c r="D6" s="247" t="s">
        <v>170</v>
      </c>
      <c r="E6" s="46"/>
      <c r="F6" s="246"/>
      <c r="G6" s="46"/>
      <c r="H6" s="46"/>
      <c r="I6" s="46"/>
      <c r="J6" s="46"/>
      <c r="K6" s="46"/>
    </row>
    <row r="7" spans="1:11">
      <c r="A7" s="40"/>
      <c r="B7" s="40"/>
      <c r="C7" s="40"/>
      <c r="D7" s="40"/>
      <c r="E7" s="40"/>
      <c r="F7" s="40"/>
      <c r="G7" s="40"/>
      <c r="H7" s="40"/>
      <c r="I7" s="40"/>
      <c r="J7" s="40"/>
      <c r="K7" s="40"/>
    </row>
    <row r="8" spans="1:11" ht="21">
      <c r="A8" s="46" t="s">
        <v>330</v>
      </c>
      <c r="B8" s="215"/>
      <c r="C8" s="40"/>
      <c r="D8" s="40"/>
      <c r="E8" s="40"/>
      <c r="F8" s="40"/>
      <c r="G8" s="40"/>
      <c r="H8" s="40"/>
      <c r="I8" s="40"/>
      <c r="J8" s="40"/>
      <c r="K8" s="40"/>
    </row>
    <row r="9" spans="1:11">
      <c r="A9" s="40"/>
      <c r="B9" s="40"/>
      <c r="C9" s="40"/>
      <c r="D9" s="40"/>
      <c r="E9" s="40"/>
      <c r="F9" s="40"/>
      <c r="G9" s="40"/>
      <c r="H9" s="40"/>
      <c r="I9" s="40"/>
      <c r="J9" s="40"/>
      <c r="K9" s="40"/>
    </row>
    <row r="10" spans="1:11">
      <c r="A10" s="40"/>
      <c r="B10" s="40"/>
      <c r="C10" s="40"/>
      <c r="D10" s="40"/>
      <c r="E10" s="40"/>
      <c r="F10" s="40"/>
      <c r="G10" s="40"/>
      <c r="H10" s="40"/>
      <c r="I10" s="40"/>
      <c r="J10" s="40"/>
      <c r="K10" s="40"/>
    </row>
    <row r="11" spans="1:11">
      <c r="A11" s="40"/>
      <c r="B11" s="244"/>
      <c r="C11" s="40"/>
      <c r="D11" s="40"/>
      <c r="E11" s="244"/>
      <c r="F11" s="40"/>
      <c r="G11" s="40"/>
      <c r="H11" s="40"/>
      <c r="I11" s="244"/>
      <c r="J11" s="40"/>
      <c r="K11" s="40"/>
    </row>
    <row r="12" spans="1:11">
      <c r="A12" s="40"/>
      <c r="B12" s="40"/>
      <c r="C12" s="40"/>
      <c r="D12" s="40"/>
      <c r="E12" s="40"/>
      <c r="F12" s="40"/>
      <c r="G12" s="40"/>
      <c r="H12" s="40"/>
      <c r="I12" s="40"/>
      <c r="J12" s="40"/>
      <c r="K12" s="40"/>
    </row>
    <row r="13" spans="1:11">
      <c r="A13" s="40"/>
      <c r="B13" s="40"/>
      <c r="C13" s="40"/>
      <c r="D13" s="40"/>
      <c r="E13" s="40"/>
      <c r="F13" s="40"/>
      <c r="G13" s="40"/>
      <c r="H13" s="40"/>
      <c r="I13" s="40"/>
      <c r="J13" s="40"/>
      <c r="K13" s="40"/>
    </row>
    <row r="14" spans="1:11">
      <c r="A14" s="40"/>
      <c r="B14" s="40"/>
      <c r="C14" s="40"/>
      <c r="D14" s="40"/>
      <c r="E14" s="40"/>
      <c r="F14" s="40"/>
      <c r="G14" s="40"/>
      <c r="H14" s="40"/>
      <c r="I14" s="40"/>
      <c r="J14" s="40"/>
      <c r="K14" s="40"/>
    </row>
    <row r="15" spans="1:11">
      <c r="A15" s="40"/>
      <c r="B15" s="40"/>
      <c r="C15" s="40"/>
      <c r="D15" s="40"/>
      <c r="E15" s="40"/>
      <c r="F15" s="40"/>
      <c r="G15" s="40"/>
      <c r="H15" s="40"/>
      <c r="I15" s="40"/>
      <c r="J15" s="40"/>
      <c r="K15" s="40"/>
    </row>
    <row r="16" spans="1:11">
      <c r="A16" s="40"/>
      <c r="B16" s="40"/>
      <c r="C16" s="40"/>
      <c r="D16" s="40"/>
      <c r="E16" s="40"/>
      <c r="F16" s="40"/>
      <c r="G16" s="40"/>
      <c r="H16" s="40"/>
      <c r="I16" s="40"/>
      <c r="J16" s="40"/>
      <c r="K16" s="40"/>
    </row>
    <row r="17" spans="1:11">
      <c r="A17" s="40"/>
      <c r="B17" s="40"/>
      <c r="C17" s="40"/>
      <c r="D17" s="40"/>
      <c r="E17" s="40"/>
      <c r="F17" s="40"/>
      <c r="G17" s="40"/>
      <c r="H17" s="40"/>
      <c r="I17" s="40"/>
      <c r="J17" s="40"/>
      <c r="K17" s="40"/>
    </row>
    <row r="18" spans="1:11">
      <c r="A18" s="40"/>
      <c r="B18" s="40"/>
      <c r="C18" s="40"/>
      <c r="D18" s="40"/>
      <c r="E18" s="40"/>
      <c r="F18" s="40"/>
      <c r="G18" s="40"/>
      <c r="H18" s="40"/>
      <c r="I18" s="40"/>
      <c r="J18" s="40"/>
      <c r="K18" s="40"/>
    </row>
    <row r="19" spans="1:11">
      <c r="A19" s="40"/>
      <c r="B19" s="40"/>
      <c r="C19" s="40"/>
      <c r="D19" s="40"/>
      <c r="E19" s="40"/>
      <c r="F19" s="40"/>
      <c r="G19" s="40"/>
      <c r="H19" s="40"/>
      <c r="I19" s="40"/>
      <c r="J19" s="40"/>
      <c r="K19" s="40"/>
    </row>
    <row r="20" spans="1:11">
      <c r="A20" s="40"/>
      <c r="B20" s="40"/>
      <c r="C20" s="40"/>
      <c r="D20" s="40"/>
      <c r="E20" s="40"/>
      <c r="F20" s="40"/>
      <c r="G20" s="40"/>
      <c r="H20" s="40"/>
      <c r="I20" s="40"/>
      <c r="J20" s="40"/>
      <c r="K20" s="40"/>
    </row>
    <row r="21" spans="1:11">
      <c r="A21" s="40"/>
      <c r="B21" s="40"/>
      <c r="C21" s="40"/>
      <c r="D21" s="40"/>
      <c r="E21" s="40"/>
      <c r="F21" s="40"/>
      <c r="G21" s="40"/>
      <c r="H21" s="40"/>
      <c r="I21" s="40"/>
      <c r="J21" s="40"/>
      <c r="K21" s="40"/>
    </row>
    <row r="22" spans="1:11">
      <c r="A22" s="40"/>
      <c r="B22" s="40"/>
      <c r="C22" s="40"/>
      <c r="D22" s="40"/>
      <c r="E22" s="40"/>
      <c r="F22" s="40"/>
      <c r="G22" s="40"/>
      <c r="H22" s="40"/>
      <c r="I22" s="40"/>
      <c r="J22" s="40"/>
      <c r="K22" s="40"/>
    </row>
    <row r="23" spans="1:11">
      <c r="A23" s="40"/>
      <c r="B23" s="40"/>
      <c r="C23" s="40"/>
      <c r="D23" s="40"/>
      <c r="E23" s="40"/>
      <c r="F23" s="40"/>
      <c r="G23" s="40"/>
      <c r="H23" s="40"/>
      <c r="I23" s="40"/>
      <c r="J23" s="40"/>
      <c r="K23" s="40"/>
    </row>
    <row r="24" spans="1:11">
      <c r="A24" s="40"/>
      <c r="B24" s="40"/>
      <c r="C24" s="40"/>
      <c r="D24" s="40"/>
      <c r="E24" s="40"/>
      <c r="F24" s="40"/>
      <c r="G24" s="40"/>
      <c r="H24" s="40"/>
      <c r="I24" s="40"/>
      <c r="J24" s="40"/>
      <c r="K24" s="40"/>
    </row>
    <row r="25" spans="1:11">
      <c r="A25" s="40"/>
      <c r="B25" s="40"/>
      <c r="C25" s="40"/>
      <c r="D25" s="40"/>
      <c r="E25" s="40"/>
      <c r="F25" s="40"/>
      <c r="G25" s="40"/>
      <c r="H25" s="40"/>
      <c r="I25" s="40"/>
      <c r="J25" s="40"/>
      <c r="K25" s="40"/>
    </row>
    <row r="26" spans="1:11">
      <c r="A26" s="40"/>
      <c r="B26" s="40"/>
      <c r="C26" s="40"/>
      <c r="D26" s="40"/>
      <c r="E26" s="40"/>
      <c r="F26" s="40"/>
      <c r="G26" s="40"/>
      <c r="H26" s="40"/>
      <c r="I26" s="40"/>
      <c r="J26" s="40"/>
      <c r="K26" s="40"/>
    </row>
    <row r="27" spans="1:11">
      <c r="A27" s="40"/>
      <c r="B27" s="40"/>
      <c r="C27" s="40"/>
      <c r="D27" s="40"/>
      <c r="E27" s="40"/>
      <c r="F27" s="40"/>
      <c r="G27" s="40"/>
      <c r="H27" s="40"/>
      <c r="I27" s="40"/>
      <c r="J27" s="40"/>
      <c r="K27" s="40"/>
    </row>
    <row r="28" spans="1:11">
      <c r="A28" s="40"/>
      <c r="B28" s="40"/>
      <c r="C28" s="40"/>
      <c r="D28" s="40"/>
      <c r="E28" s="40"/>
      <c r="F28" s="40"/>
      <c r="G28" s="40"/>
      <c r="H28" s="40"/>
      <c r="I28" s="40"/>
      <c r="J28" s="40"/>
      <c r="K28" s="40"/>
    </row>
    <row r="29" spans="1:11">
      <c r="A29" s="40"/>
      <c r="B29" s="40"/>
      <c r="C29" s="40"/>
      <c r="D29" s="40"/>
      <c r="E29" s="40"/>
      <c r="F29" s="40"/>
      <c r="G29" s="40"/>
      <c r="H29" s="40"/>
      <c r="I29" s="40"/>
      <c r="J29" s="40"/>
      <c r="K29" s="40"/>
    </row>
    <row r="30" spans="1:11">
      <c r="A30" s="40"/>
      <c r="B30" s="40"/>
      <c r="C30" s="40"/>
      <c r="D30" s="40"/>
      <c r="E30" s="40"/>
      <c r="F30" s="40"/>
      <c r="G30" s="40"/>
      <c r="H30" s="40"/>
      <c r="I30" s="40"/>
      <c r="J30" s="40"/>
      <c r="K30" s="40"/>
    </row>
    <row r="31" spans="1:11">
      <c r="A31" s="40"/>
      <c r="B31" s="40"/>
      <c r="C31" s="40"/>
      <c r="D31" s="40"/>
      <c r="E31" s="40"/>
      <c r="F31" s="40"/>
      <c r="G31" s="40"/>
      <c r="H31" s="40"/>
      <c r="I31" s="40"/>
      <c r="J31" s="40"/>
      <c r="K31" s="40"/>
    </row>
    <row r="32" spans="1:11">
      <c r="A32" s="40"/>
      <c r="B32" s="40"/>
      <c r="C32" s="40"/>
      <c r="D32" s="40"/>
      <c r="E32" s="40"/>
      <c r="F32" s="40"/>
      <c r="G32" s="40"/>
      <c r="H32" s="40"/>
      <c r="I32" s="40"/>
      <c r="J32" s="40"/>
      <c r="K32" s="40"/>
    </row>
    <row r="33" spans="1:11">
      <c r="A33" s="40"/>
      <c r="B33" s="40"/>
      <c r="C33" s="40"/>
      <c r="D33" s="40"/>
      <c r="E33" s="40"/>
      <c r="F33" s="40"/>
      <c r="G33" s="40"/>
      <c r="H33" s="40"/>
      <c r="I33" s="40"/>
      <c r="J33" s="40"/>
      <c r="K33" s="40"/>
    </row>
    <row r="34" spans="1:11">
      <c r="A34" s="40"/>
      <c r="B34" s="40"/>
      <c r="C34" s="40"/>
      <c r="D34" s="40"/>
      <c r="E34" s="40"/>
      <c r="F34" s="40"/>
      <c r="G34" s="40"/>
      <c r="H34" s="40"/>
      <c r="I34" s="40"/>
      <c r="J34" s="40"/>
      <c r="K34" s="40"/>
    </row>
    <row r="35" spans="1:11">
      <c r="A35" s="40"/>
      <c r="B35" s="40"/>
      <c r="C35" s="40"/>
      <c r="D35" s="40"/>
      <c r="E35" s="40"/>
      <c r="F35" s="40"/>
      <c r="G35" s="40"/>
      <c r="H35" s="40"/>
      <c r="I35" s="40"/>
      <c r="J35" s="40"/>
      <c r="K35" s="40"/>
    </row>
    <row r="36" spans="1:11">
      <c r="A36" s="40"/>
      <c r="B36" s="40"/>
      <c r="C36" s="40"/>
      <c r="D36" s="40"/>
      <c r="E36" s="40"/>
      <c r="F36" s="40"/>
      <c r="G36" s="40"/>
      <c r="H36" s="40"/>
      <c r="I36" s="40"/>
      <c r="J36" s="40"/>
      <c r="K36" s="40"/>
    </row>
    <row r="37" spans="1:11">
      <c r="A37" s="40"/>
      <c r="B37" s="40"/>
      <c r="C37" s="40"/>
      <c r="D37" s="40"/>
      <c r="E37" s="40"/>
      <c r="F37" s="40"/>
      <c r="G37" s="40"/>
      <c r="H37" s="40"/>
      <c r="I37" s="40"/>
      <c r="J37" s="40"/>
      <c r="K37" s="40"/>
    </row>
    <row r="38" spans="1:11">
      <c r="A38" s="40"/>
      <c r="B38" s="40"/>
      <c r="C38" s="40"/>
      <c r="D38" s="40"/>
      <c r="E38" s="40"/>
      <c r="F38" s="40"/>
      <c r="G38" s="40"/>
      <c r="H38" s="40"/>
      <c r="I38" s="40"/>
      <c r="J38" s="40"/>
      <c r="K38" s="40"/>
    </row>
    <row r="39" spans="1:11">
      <c r="A39" s="40"/>
      <c r="B39" s="40"/>
      <c r="C39" s="40"/>
      <c r="D39" s="40"/>
      <c r="E39" s="40"/>
      <c r="F39" s="40"/>
      <c r="G39" s="40"/>
      <c r="H39" s="40"/>
      <c r="I39" s="40"/>
      <c r="J39" s="40"/>
      <c r="K39" s="40"/>
    </row>
    <row r="40" spans="1:11">
      <c r="A40" s="40"/>
      <c r="B40" s="40"/>
      <c r="C40" s="40"/>
      <c r="D40" s="40"/>
      <c r="E40" s="40"/>
      <c r="F40" s="40"/>
      <c r="G40" s="40"/>
      <c r="H40" s="40"/>
      <c r="I40" s="40"/>
      <c r="J40" s="40"/>
      <c r="K40" s="40"/>
    </row>
    <row r="41" spans="1:11">
      <c r="A41" s="40"/>
      <c r="B41" s="40"/>
      <c r="C41" s="40"/>
      <c r="D41" s="40"/>
      <c r="E41" s="40"/>
      <c r="F41" s="40"/>
      <c r="G41" s="40"/>
      <c r="H41" s="40"/>
      <c r="I41" s="40"/>
      <c r="J41" s="40"/>
      <c r="K41" s="40"/>
    </row>
    <row r="42" spans="1:11">
      <c r="A42" s="40"/>
      <c r="B42" s="40"/>
      <c r="C42" s="40"/>
      <c r="D42" s="40"/>
      <c r="E42" s="40"/>
      <c r="F42" s="40"/>
      <c r="G42" s="40"/>
      <c r="H42" s="40"/>
      <c r="I42" s="40"/>
      <c r="J42" s="40"/>
      <c r="K42" s="40"/>
    </row>
    <row r="43" spans="1:11">
      <c r="A43" s="40"/>
      <c r="B43" s="40"/>
      <c r="C43" s="40"/>
      <c r="D43" s="40"/>
      <c r="E43" s="40"/>
      <c r="F43" s="40"/>
      <c r="G43" s="40"/>
      <c r="H43" s="40"/>
      <c r="I43" s="40"/>
      <c r="J43" s="40"/>
      <c r="K43" s="40"/>
    </row>
    <row r="44" spans="1:11">
      <c r="A44" s="40"/>
      <c r="B44" s="40"/>
      <c r="C44" s="40"/>
      <c r="D44" s="40"/>
      <c r="E44" s="40"/>
      <c r="F44" s="40"/>
      <c r="G44" s="40"/>
      <c r="H44" s="40"/>
      <c r="I44" s="40"/>
      <c r="J44" s="40"/>
      <c r="K44" s="40"/>
    </row>
    <row r="45" spans="1:11">
      <c r="A45" s="40"/>
      <c r="B45" s="40"/>
      <c r="C45" s="40"/>
      <c r="D45" s="40"/>
      <c r="E45" s="40"/>
      <c r="F45" s="40"/>
      <c r="G45" s="40"/>
      <c r="H45" s="40"/>
      <c r="I45" s="40"/>
      <c r="J45" s="40"/>
      <c r="K45" s="40"/>
    </row>
    <row r="46" spans="1:11">
      <c r="A46" s="40"/>
      <c r="B46" s="40"/>
      <c r="C46" s="40"/>
      <c r="D46" s="40"/>
      <c r="E46" s="40"/>
      <c r="F46" s="40"/>
      <c r="G46" s="40"/>
      <c r="H46" s="40"/>
      <c r="I46" s="40"/>
      <c r="J46" s="40"/>
      <c r="K46" s="40"/>
    </row>
    <row r="47" spans="1:11">
      <c r="A47" s="40"/>
      <c r="B47" s="40"/>
      <c r="C47" s="40"/>
      <c r="D47" s="40"/>
      <c r="E47" s="40"/>
      <c r="F47" s="40"/>
      <c r="G47" s="40"/>
      <c r="H47" s="40"/>
      <c r="I47" s="40"/>
      <c r="J47" s="40"/>
      <c r="K47" s="40"/>
    </row>
    <row r="48" spans="1:11">
      <c r="A48" s="40"/>
      <c r="B48" s="40"/>
      <c r="C48" s="40"/>
      <c r="D48" s="40"/>
      <c r="E48" s="40"/>
      <c r="F48" s="40"/>
      <c r="G48" s="40"/>
      <c r="H48" s="40"/>
      <c r="I48" s="40"/>
      <c r="J48" s="40"/>
      <c r="K48" s="40"/>
    </row>
    <row r="49" spans="1:11">
      <c r="A49" s="40"/>
      <c r="B49" s="40"/>
      <c r="C49" s="40"/>
      <c r="D49" s="40"/>
      <c r="E49" s="40"/>
      <c r="F49" s="40"/>
      <c r="G49" s="40"/>
      <c r="H49" s="40"/>
      <c r="I49" s="40"/>
      <c r="J49" s="40"/>
      <c r="K49" s="40"/>
    </row>
    <row r="50" spans="1:11">
      <c r="A50" s="40"/>
      <c r="B50" s="40"/>
      <c r="C50" s="40"/>
      <c r="D50" s="40"/>
      <c r="E50" s="40"/>
      <c r="F50" s="40"/>
      <c r="G50" s="40"/>
      <c r="H50" s="40"/>
      <c r="I50" s="40"/>
      <c r="J50" s="40"/>
      <c r="K50" s="40"/>
    </row>
    <row r="51" spans="1:11">
      <c r="A51" s="40"/>
      <c r="B51" s="40"/>
      <c r="C51" s="40"/>
      <c r="D51" s="40"/>
      <c r="E51" s="40"/>
      <c r="F51" s="40"/>
      <c r="G51" s="40"/>
      <c r="H51" s="40"/>
      <c r="I51" s="40"/>
      <c r="J51" s="40"/>
      <c r="K51" s="40"/>
    </row>
    <row r="52" spans="1:11">
      <c r="A52" s="40"/>
      <c r="B52" s="40"/>
      <c r="C52" s="40"/>
      <c r="D52" s="40"/>
      <c r="E52" s="40"/>
      <c r="F52" s="40"/>
      <c r="G52" s="40"/>
      <c r="H52" s="40"/>
      <c r="I52" s="40"/>
      <c r="J52" s="40"/>
      <c r="K52" s="40"/>
    </row>
    <row r="53" spans="1:11">
      <c r="A53" s="40"/>
      <c r="B53" s="40"/>
      <c r="C53" s="40"/>
      <c r="D53" s="40"/>
      <c r="E53" s="40"/>
      <c r="F53" s="40"/>
      <c r="G53" s="40"/>
      <c r="H53" s="40"/>
      <c r="I53" s="40"/>
      <c r="J53" s="40"/>
      <c r="K53" s="40"/>
    </row>
    <row r="54" spans="1:11">
      <c r="A54" s="40"/>
      <c r="B54" s="40"/>
      <c r="C54" s="40"/>
      <c r="D54" s="40"/>
      <c r="E54" s="40"/>
      <c r="F54" s="40"/>
      <c r="G54" s="40"/>
      <c r="H54" s="40"/>
      <c r="I54" s="40"/>
      <c r="J54" s="40"/>
      <c r="K54" s="40"/>
    </row>
    <row r="55" spans="1:11">
      <c r="A55" s="40"/>
      <c r="B55" s="40"/>
      <c r="C55" s="40"/>
      <c r="D55" s="40"/>
      <c r="E55" s="40"/>
      <c r="F55" s="40"/>
      <c r="G55" s="40"/>
      <c r="H55" s="40"/>
      <c r="I55" s="40"/>
      <c r="J55" s="40"/>
      <c r="K55" s="40"/>
    </row>
    <row r="56" spans="1:11">
      <c r="A56" s="40"/>
      <c r="B56" s="40"/>
      <c r="C56" s="40"/>
      <c r="D56" s="40"/>
      <c r="E56" s="40"/>
      <c r="F56" s="40"/>
      <c r="G56" s="40"/>
      <c r="H56" s="40"/>
      <c r="I56" s="40"/>
      <c r="J56" s="40"/>
      <c r="K56" s="40"/>
    </row>
    <row r="57" spans="1:11">
      <c r="A57" s="245"/>
      <c r="B57" s="40"/>
      <c r="C57" s="40"/>
      <c r="D57" s="40"/>
      <c r="E57" s="40"/>
      <c r="F57" s="40"/>
      <c r="G57" s="40"/>
      <c r="H57" s="40"/>
      <c r="I57" s="40"/>
      <c r="J57" s="40"/>
      <c r="K57" s="40"/>
    </row>
    <row r="58" spans="1:11">
      <c r="A58" s="40"/>
      <c r="B58" s="40"/>
      <c r="C58" s="40"/>
      <c r="D58" s="40"/>
      <c r="E58" s="40"/>
      <c r="F58" s="40"/>
      <c r="G58" s="40"/>
      <c r="H58" s="40"/>
      <c r="I58" s="40"/>
      <c r="J58" s="40"/>
      <c r="K58" s="40"/>
    </row>
  </sheetData>
  <phoneticPr fontId="2"/>
  <hyperlinks>
    <hyperlink ref="D4" r:id="rId1" display="https://www.youtube.com/live/PJ7F78QRb2A" xr:uid="{A63CDF02-591F-4EA4-8A9E-ED209E74C079}"/>
    <hyperlink ref="D5" r:id="rId2" display="https://www.youtube.com/live/IzlaEQE6FZI" xr:uid="{B3EC0E15-E387-45FB-A804-88B677B07A44}"/>
    <hyperlink ref="D6" r:id="rId3" display="https://timesync.jp/toyota/241208/" xr:uid="{C3AFC615-37F4-4646-901D-07316701B37A}"/>
  </hyperlinks>
  <pageMargins left="0" right="0" top="0" bottom="0" header="0" footer="0"/>
  <pageSetup paperSize="9" orientation="portrait" r:id="rId4"/>
  <headerFooter>
    <oddHeader>&amp;C&amp;"Calibri"&amp;10&amp;K000000 PROTECTED 関係者外秘&amp;1#_x000D_</oddHeader>
  </headerFooter>
  <drawing r:id="rId5"/>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70C0FC-13E6-4226-80D7-4714CD22D602}">
  <dimension ref="A1:J56"/>
  <sheetViews>
    <sheetView view="pageBreakPreview" zoomScale="105" zoomScaleNormal="51" zoomScaleSheetLayoutView="120" workbookViewId="0">
      <selection activeCell="P27" sqref="P27"/>
    </sheetView>
  </sheetViews>
  <sheetFormatPr defaultRowHeight="13"/>
  <sheetData>
    <row r="1" spans="1:10" ht="33.75" customHeight="1">
      <c r="A1" s="250" t="s">
        <v>443</v>
      </c>
      <c r="B1" s="18"/>
      <c r="C1" s="18"/>
      <c r="D1" s="18"/>
      <c r="E1" s="18"/>
      <c r="F1" s="18"/>
      <c r="G1" s="18"/>
      <c r="H1" s="18"/>
      <c r="I1" s="18"/>
      <c r="J1" s="210" t="s">
        <v>332</v>
      </c>
    </row>
    <row r="2" spans="1:10" s="37" customFormat="1" ht="16.5" customHeight="1">
      <c r="A2" s="249"/>
      <c r="B2" s="249"/>
      <c r="C2" s="249"/>
      <c r="D2" s="40" t="s">
        <v>445</v>
      </c>
      <c r="E2" s="249"/>
      <c r="F2" s="249"/>
      <c r="G2" s="249"/>
      <c r="H2" s="249"/>
      <c r="I2" s="249"/>
      <c r="J2" s="249"/>
    </row>
    <row r="3" spans="1:10" s="37" customFormat="1" ht="16.5" customHeight="1">
      <c r="A3" s="42"/>
      <c r="B3" s="249"/>
      <c r="C3" s="249"/>
      <c r="D3" s="249"/>
      <c r="E3" s="249"/>
      <c r="F3" s="249"/>
      <c r="G3" s="249"/>
      <c r="H3" s="249"/>
      <c r="I3" s="249"/>
      <c r="J3" s="249"/>
    </row>
    <row r="4" spans="1:10" s="37" customFormat="1" ht="16.5">
      <c r="A4" s="249"/>
      <c r="B4" s="249"/>
      <c r="C4" s="249"/>
      <c r="D4" s="249"/>
      <c r="E4" s="249"/>
      <c r="F4" s="249"/>
      <c r="G4" s="249"/>
      <c r="H4" s="249"/>
      <c r="I4" s="249"/>
      <c r="J4" s="249"/>
    </row>
    <row r="5" spans="1:10">
      <c r="A5" s="18"/>
      <c r="B5" s="18"/>
      <c r="C5" s="18"/>
      <c r="D5" s="18"/>
      <c r="E5" s="18"/>
      <c r="F5" s="18"/>
      <c r="G5" s="18"/>
      <c r="H5" s="18"/>
      <c r="I5" s="18"/>
      <c r="J5" s="18"/>
    </row>
    <row r="6" spans="1:10">
      <c r="A6" s="18"/>
      <c r="B6" s="18"/>
      <c r="C6" s="18"/>
      <c r="D6" s="18"/>
      <c r="E6" s="18"/>
      <c r="F6" s="18"/>
      <c r="G6" s="18"/>
      <c r="H6" s="18"/>
      <c r="I6" s="18"/>
      <c r="J6" s="18"/>
    </row>
    <row r="7" spans="1:10">
      <c r="A7" s="18"/>
      <c r="B7" s="18"/>
      <c r="C7" s="18"/>
      <c r="D7" s="18"/>
      <c r="E7" s="18"/>
      <c r="F7" s="18"/>
      <c r="G7" s="18"/>
      <c r="H7" s="18"/>
      <c r="I7" s="18"/>
      <c r="J7" s="18"/>
    </row>
    <row r="8" spans="1:10">
      <c r="A8" s="18"/>
      <c r="B8" s="18"/>
      <c r="C8" s="18"/>
      <c r="D8" s="18"/>
      <c r="E8" s="18"/>
      <c r="F8" s="18"/>
      <c r="G8" s="18"/>
      <c r="H8" s="18"/>
      <c r="I8" s="18"/>
      <c r="J8" s="18"/>
    </row>
    <row r="9" spans="1:10">
      <c r="A9" s="18"/>
      <c r="B9" s="18"/>
      <c r="C9" s="18"/>
      <c r="D9" s="18"/>
      <c r="E9" s="18"/>
      <c r="F9" s="18"/>
      <c r="G9" s="18"/>
      <c r="H9" s="18"/>
      <c r="I9" s="18"/>
      <c r="J9" s="18"/>
    </row>
    <row r="10" spans="1:10">
      <c r="A10" s="18"/>
      <c r="B10" s="18"/>
      <c r="C10" s="18"/>
      <c r="D10" s="18"/>
      <c r="E10" s="18"/>
      <c r="F10" s="18"/>
      <c r="G10" s="18"/>
      <c r="H10" s="18"/>
      <c r="I10" s="18"/>
      <c r="J10" s="18"/>
    </row>
    <row r="11" spans="1:10">
      <c r="A11" s="18"/>
      <c r="B11" s="18"/>
      <c r="C11" s="18"/>
      <c r="D11" s="18"/>
      <c r="E11" s="18"/>
      <c r="F11" s="18"/>
      <c r="G11" s="18"/>
      <c r="H11" s="18"/>
      <c r="I11" s="18"/>
      <c r="J11" s="18"/>
    </row>
    <row r="12" spans="1:10">
      <c r="A12" s="18"/>
      <c r="B12" s="18"/>
      <c r="C12" s="18"/>
      <c r="D12" s="18"/>
      <c r="E12" s="18"/>
      <c r="F12" s="18"/>
      <c r="G12" s="18"/>
      <c r="H12" s="18"/>
      <c r="I12" s="18"/>
      <c r="J12" s="18"/>
    </row>
    <row r="13" spans="1:10">
      <c r="A13" s="18"/>
      <c r="B13" s="18"/>
      <c r="C13" s="18"/>
      <c r="D13" s="18"/>
      <c r="E13" s="18"/>
      <c r="F13" s="18"/>
      <c r="G13" s="18"/>
      <c r="H13" s="18"/>
      <c r="I13" s="18"/>
      <c r="J13" s="18"/>
    </row>
    <row r="14" spans="1:10">
      <c r="A14" s="18"/>
      <c r="B14" s="18"/>
      <c r="C14" s="18"/>
      <c r="D14" s="18"/>
      <c r="E14" s="18"/>
      <c r="F14" s="18"/>
      <c r="G14" s="18"/>
      <c r="H14" s="18"/>
      <c r="I14" s="18"/>
      <c r="J14" s="18"/>
    </row>
    <row r="15" spans="1:10">
      <c r="A15" s="18"/>
      <c r="B15" s="18"/>
      <c r="C15" s="18"/>
      <c r="D15" s="18"/>
      <c r="E15" s="18"/>
      <c r="F15" s="18"/>
      <c r="G15" s="18"/>
      <c r="H15" s="18"/>
      <c r="I15" s="18"/>
      <c r="J15" s="18"/>
    </row>
    <row r="16" spans="1:10">
      <c r="A16" s="18"/>
      <c r="B16" s="18"/>
      <c r="C16" s="18"/>
      <c r="D16" s="18"/>
      <c r="E16" s="18"/>
      <c r="F16" s="18"/>
      <c r="G16" s="18"/>
      <c r="H16" s="18"/>
      <c r="I16" s="18"/>
      <c r="J16" s="18"/>
    </row>
    <row r="17" spans="1:10">
      <c r="A17" s="18"/>
      <c r="B17" s="18"/>
      <c r="C17" s="18"/>
      <c r="D17" s="18"/>
      <c r="E17" s="18"/>
      <c r="F17" s="18"/>
      <c r="G17" s="18"/>
      <c r="H17" s="18"/>
      <c r="I17" s="18"/>
      <c r="J17" s="18"/>
    </row>
    <row r="18" spans="1:10">
      <c r="A18" s="18"/>
      <c r="B18" s="18"/>
      <c r="C18" s="18"/>
      <c r="D18" s="18"/>
      <c r="E18" s="18"/>
      <c r="F18" s="18"/>
      <c r="G18" s="18"/>
      <c r="H18" s="18"/>
      <c r="I18" s="18"/>
      <c r="J18" s="18"/>
    </row>
    <row r="19" spans="1:10">
      <c r="A19" s="18"/>
      <c r="B19" s="18"/>
      <c r="C19" s="18"/>
      <c r="D19" s="18"/>
      <c r="E19" s="18"/>
      <c r="F19" s="18"/>
      <c r="G19" s="18"/>
      <c r="H19" s="18"/>
      <c r="I19" s="18"/>
      <c r="J19" s="18"/>
    </row>
    <row r="20" spans="1:10">
      <c r="A20" s="18"/>
      <c r="B20" s="18"/>
      <c r="C20" s="18"/>
      <c r="D20" s="18"/>
      <c r="E20" s="18"/>
      <c r="F20" s="18"/>
      <c r="G20" s="18"/>
      <c r="H20" s="18"/>
      <c r="I20" s="18"/>
      <c r="J20" s="18"/>
    </row>
    <row r="21" spans="1:10">
      <c r="A21" s="18"/>
      <c r="B21" s="18"/>
      <c r="C21" s="18"/>
      <c r="D21" s="18"/>
      <c r="E21" s="18"/>
      <c r="F21" s="18"/>
      <c r="G21" s="18"/>
      <c r="H21" s="18"/>
      <c r="I21" s="18"/>
      <c r="J21" s="18"/>
    </row>
    <row r="22" spans="1:10">
      <c r="A22" s="18"/>
      <c r="B22" s="18"/>
      <c r="C22" s="18"/>
      <c r="D22" s="18"/>
      <c r="E22" s="18"/>
      <c r="F22" s="18"/>
      <c r="G22" s="18"/>
      <c r="H22" s="18"/>
      <c r="I22" s="18"/>
      <c r="J22" s="18"/>
    </row>
    <row r="23" spans="1:10">
      <c r="A23" s="18"/>
      <c r="B23" s="18"/>
      <c r="C23" s="18"/>
      <c r="D23" s="18"/>
      <c r="E23" s="18"/>
      <c r="F23" s="18"/>
      <c r="G23" s="18"/>
      <c r="H23" s="18"/>
      <c r="I23" s="18"/>
      <c r="J23" s="18"/>
    </row>
    <row r="24" spans="1:10">
      <c r="A24" s="18"/>
      <c r="B24" s="18"/>
      <c r="C24" s="18"/>
      <c r="D24" s="18"/>
      <c r="E24" s="18"/>
      <c r="F24" s="18"/>
      <c r="G24" s="18"/>
      <c r="H24" s="18"/>
      <c r="I24" s="18"/>
      <c r="J24" s="18"/>
    </row>
    <row r="25" spans="1:10">
      <c r="A25" s="18"/>
      <c r="B25" s="18"/>
      <c r="C25" s="18"/>
      <c r="D25" s="18"/>
      <c r="E25" s="18"/>
      <c r="F25" s="18"/>
      <c r="G25" s="18"/>
      <c r="H25" s="18"/>
      <c r="I25" s="18"/>
      <c r="J25" s="18"/>
    </row>
    <row r="26" spans="1:10">
      <c r="A26" s="18"/>
      <c r="B26" s="18"/>
      <c r="C26" s="18"/>
      <c r="D26" s="18"/>
      <c r="E26" s="18"/>
      <c r="F26" s="18"/>
      <c r="G26" s="18"/>
      <c r="H26" s="18"/>
      <c r="I26" s="18"/>
      <c r="J26" s="18"/>
    </row>
    <row r="27" spans="1:10">
      <c r="A27" s="18"/>
      <c r="B27" s="18"/>
      <c r="C27" s="18"/>
      <c r="D27" s="18"/>
      <c r="E27" s="18"/>
      <c r="F27" s="18"/>
      <c r="G27" s="18"/>
      <c r="H27" s="18"/>
      <c r="I27" s="18"/>
      <c r="J27" s="18"/>
    </row>
    <row r="28" spans="1:10">
      <c r="A28" s="18"/>
      <c r="B28" s="18"/>
      <c r="C28" s="18"/>
      <c r="D28" s="18"/>
      <c r="E28" s="18"/>
      <c r="F28" s="18"/>
      <c r="G28" s="18"/>
      <c r="H28" s="18"/>
      <c r="I28" s="18"/>
      <c r="J28" s="18"/>
    </row>
    <row r="29" spans="1:10">
      <c r="A29" s="18"/>
      <c r="B29" s="18"/>
      <c r="C29" s="18"/>
      <c r="D29" s="18"/>
      <c r="E29" s="18"/>
      <c r="F29" s="18"/>
      <c r="G29" s="18"/>
      <c r="H29" s="18"/>
      <c r="I29" s="18"/>
      <c r="J29" s="18"/>
    </row>
    <row r="30" spans="1:10" ht="21">
      <c r="A30" s="299" t="s">
        <v>444</v>
      </c>
      <c r="B30" s="18"/>
      <c r="C30" s="18"/>
      <c r="D30" s="18"/>
      <c r="E30" s="18"/>
      <c r="F30" s="18"/>
      <c r="G30" s="18"/>
      <c r="H30" s="18"/>
      <c r="I30" s="18"/>
      <c r="J30" s="18"/>
    </row>
    <row r="31" spans="1:10" ht="17">
      <c r="A31" s="248" t="s">
        <v>331</v>
      </c>
      <c r="B31" s="18"/>
      <c r="C31" s="18"/>
      <c r="D31" s="18"/>
      <c r="E31" s="18"/>
      <c r="F31" s="18"/>
      <c r="G31" s="18"/>
      <c r="H31" s="18"/>
      <c r="I31" s="18"/>
      <c r="J31" s="18"/>
    </row>
    <row r="32" spans="1:10" ht="17">
      <c r="A32" s="248" t="s">
        <v>171</v>
      </c>
      <c r="B32" s="18"/>
      <c r="C32" s="18"/>
      <c r="D32" s="18"/>
      <c r="E32" s="18"/>
      <c r="F32" s="18"/>
      <c r="G32" s="18"/>
      <c r="H32" s="18"/>
      <c r="I32" s="18"/>
      <c r="J32" s="18"/>
    </row>
    <row r="33" spans="1:10">
      <c r="A33" s="18"/>
      <c r="B33" s="18"/>
      <c r="C33" s="18"/>
      <c r="D33" s="18"/>
      <c r="E33" s="18"/>
      <c r="F33" s="18"/>
      <c r="G33" s="18"/>
      <c r="H33" s="18"/>
      <c r="I33" s="18"/>
      <c r="J33" s="18"/>
    </row>
    <row r="34" spans="1:10">
      <c r="A34" s="18"/>
      <c r="B34" s="18"/>
      <c r="C34" s="18"/>
      <c r="D34" s="18"/>
      <c r="E34" s="18"/>
      <c r="F34" s="18"/>
      <c r="G34" s="18"/>
      <c r="H34" s="18"/>
      <c r="I34" s="18"/>
      <c r="J34" s="18"/>
    </row>
    <row r="35" spans="1:10">
      <c r="A35" s="18"/>
      <c r="B35" s="18"/>
      <c r="C35" s="18"/>
      <c r="D35" s="18"/>
      <c r="E35" s="18"/>
      <c r="F35" s="18"/>
      <c r="G35" s="18"/>
      <c r="H35" s="18"/>
      <c r="I35" s="18"/>
      <c r="J35" s="18"/>
    </row>
    <row r="36" spans="1:10">
      <c r="A36" s="18"/>
      <c r="B36" s="18"/>
      <c r="C36" s="18"/>
      <c r="D36" s="18"/>
      <c r="E36" s="18"/>
      <c r="F36" s="18"/>
      <c r="G36" s="18"/>
      <c r="H36" s="18"/>
      <c r="I36" s="18"/>
      <c r="J36" s="18"/>
    </row>
    <row r="37" spans="1:10">
      <c r="A37" s="18"/>
      <c r="B37" s="18"/>
      <c r="C37" s="18"/>
      <c r="D37" s="18"/>
      <c r="E37" s="18"/>
      <c r="F37" s="18"/>
      <c r="G37" s="18"/>
      <c r="H37" s="18"/>
      <c r="I37" s="18"/>
      <c r="J37" s="18"/>
    </row>
    <row r="38" spans="1:10">
      <c r="A38" s="18"/>
      <c r="B38" s="18"/>
      <c r="C38" s="18"/>
      <c r="D38" s="18"/>
      <c r="E38" s="18"/>
      <c r="F38" s="18"/>
      <c r="G38" s="18"/>
      <c r="H38" s="18"/>
      <c r="I38" s="18"/>
      <c r="J38" s="18"/>
    </row>
    <row r="39" spans="1:10">
      <c r="A39" s="18"/>
      <c r="B39" s="18"/>
      <c r="C39" s="18"/>
      <c r="D39" s="18"/>
      <c r="E39" s="18"/>
      <c r="F39" s="18"/>
      <c r="G39" s="18"/>
      <c r="H39" s="18"/>
      <c r="I39" s="18"/>
      <c r="J39" s="18"/>
    </row>
    <row r="40" spans="1:10">
      <c r="A40" s="18"/>
      <c r="B40" s="18"/>
      <c r="C40" s="18"/>
      <c r="D40" s="18"/>
      <c r="E40" s="18"/>
      <c r="F40" s="18"/>
      <c r="G40" s="18"/>
      <c r="H40" s="18"/>
      <c r="I40" s="18"/>
      <c r="J40" s="18"/>
    </row>
    <row r="41" spans="1:10">
      <c r="A41" s="18"/>
      <c r="B41" s="18"/>
      <c r="C41" s="18"/>
      <c r="D41" s="18"/>
      <c r="E41" s="18"/>
      <c r="F41" s="18"/>
      <c r="G41" s="18"/>
      <c r="H41" s="18"/>
      <c r="I41" s="18"/>
      <c r="J41" s="18"/>
    </row>
    <row r="42" spans="1:10">
      <c r="A42" s="18"/>
      <c r="B42" s="18"/>
      <c r="C42" s="18"/>
      <c r="D42" s="18"/>
      <c r="E42" s="18"/>
      <c r="F42" s="18"/>
      <c r="G42" s="18"/>
      <c r="H42" s="18"/>
      <c r="I42" s="18"/>
      <c r="J42" s="18"/>
    </row>
    <row r="43" spans="1:10">
      <c r="A43" s="18"/>
      <c r="B43" s="18"/>
      <c r="C43" s="18"/>
      <c r="D43" s="18"/>
      <c r="E43" s="18"/>
      <c r="F43" s="18"/>
      <c r="G43" s="18"/>
      <c r="H43" s="18"/>
      <c r="I43" s="18"/>
      <c r="J43" s="18"/>
    </row>
    <row r="44" spans="1:10">
      <c r="A44" s="18"/>
      <c r="B44" s="18"/>
      <c r="C44" s="18"/>
      <c r="D44" s="18"/>
      <c r="E44" s="18"/>
      <c r="F44" s="18"/>
      <c r="G44" s="18"/>
      <c r="H44" s="18"/>
      <c r="I44" s="18"/>
      <c r="J44" s="18"/>
    </row>
    <row r="45" spans="1:10">
      <c r="A45" s="18"/>
      <c r="B45" s="18"/>
      <c r="C45" s="18"/>
      <c r="D45" s="18"/>
      <c r="E45" s="18"/>
      <c r="F45" s="18"/>
      <c r="G45" s="18"/>
      <c r="H45" s="18"/>
      <c r="I45" s="18"/>
      <c r="J45" s="18"/>
    </row>
    <row r="46" spans="1:10">
      <c r="A46" s="18"/>
      <c r="B46" s="18"/>
      <c r="C46" s="18"/>
      <c r="D46" s="18"/>
      <c r="E46" s="18"/>
      <c r="F46" s="18"/>
      <c r="G46" s="18"/>
      <c r="H46" s="18"/>
      <c r="I46" s="18"/>
      <c r="J46" s="18"/>
    </row>
    <row r="47" spans="1:10">
      <c r="A47" s="18"/>
      <c r="B47" s="18"/>
      <c r="C47" s="18"/>
      <c r="D47" s="18"/>
      <c r="E47" s="18"/>
      <c r="F47" s="18"/>
      <c r="G47" s="18"/>
      <c r="H47" s="18"/>
      <c r="I47" s="18"/>
      <c r="J47" s="18"/>
    </row>
    <row r="48" spans="1:10">
      <c r="A48" s="18"/>
      <c r="B48" s="18"/>
      <c r="C48" s="18"/>
      <c r="D48" s="18"/>
      <c r="E48" s="18"/>
      <c r="F48" s="18"/>
      <c r="G48" s="18"/>
      <c r="H48" s="18"/>
      <c r="I48" s="18"/>
      <c r="J48" s="18"/>
    </row>
    <row r="49" spans="1:10">
      <c r="A49" s="18"/>
      <c r="B49" s="18"/>
      <c r="C49" s="18"/>
      <c r="D49" s="18"/>
      <c r="E49" s="18"/>
      <c r="F49" s="18"/>
      <c r="G49" s="18"/>
      <c r="H49" s="18"/>
      <c r="I49" s="18"/>
      <c r="J49" s="18"/>
    </row>
    <row r="50" spans="1:10">
      <c r="A50" s="18"/>
      <c r="B50" s="18"/>
      <c r="C50" s="18"/>
      <c r="D50" s="18"/>
      <c r="E50" s="18"/>
      <c r="F50" s="18"/>
      <c r="G50" s="18"/>
      <c r="H50" s="18"/>
      <c r="I50" s="18"/>
      <c r="J50" s="18"/>
    </row>
    <row r="51" spans="1:10">
      <c r="A51" s="18"/>
      <c r="B51" s="18"/>
      <c r="C51" s="18"/>
      <c r="D51" s="18"/>
      <c r="E51" s="18"/>
      <c r="F51" s="18"/>
      <c r="G51" s="18"/>
      <c r="H51" s="18"/>
      <c r="I51" s="18"/>
      <c r="J51" s="18"/>
    </row>
    <row r="52" spans="1:10">
      <c r="A52" s="18"/>
      <c r="B52" s="18"/>
      <c r="C52" s="18"/>
      <c r="D52" s="18"/>
      <c r="E52" s="18"/>
      <c r="F52" s="18"/>
      <c r="G52" s="18"/>
      <c r="H52" s="18"/>
      <c r="I52" s="18"/>
      <c r="J52" s="18"/>
    </row>
    <row r="53" spans="1:10">
      <c r="A53" s="18"/>
      <c r="B53" s="18"/>
      <c r="C53" s="18"/>
      <c r="D53" s="18"/>
      <c r="E53" s="18"/>
      <c r="F53" s="18"/>
      <c r="G53" s="18"/>
      <c r="H53" s="18"/>
      <c r="I53" s="18"/>
      <c r="J53" s="18"/>
    </row>
    <row r="54" spans="1:10">
      <c r="A54" s="18"/>
      <c r="B54" s="18"/>
      <c r="C54" s="18"/>
      <c r="D54" s="18"/>
      <c r="E54" s="18"/>
      <c r="F54" s="18"/>
      <c r="G54" s="18"/>
      <c r="H54" s="18"/>
      <c r="I54" s="18"/>
      <c r="J54" s="18"/>
    </row>
    <row r="55" spans="1:10">
      <c r="A55" s="18"/>
      <c r="B55" s="18"/>
      <c r="C55" s="18"/>
      <c r="D55" s="18"/>
      <c r="E55" s="18"/>
      <c r="F55" s="18"/>
      <c r="G55" s="18"/>
      <c r="H55" s="18"/>
      <c r="I55" s="18"/>
      <c r="J55" s="18"/>
    </row>
    <row r="56" spans="1:10">
      <c r="A56" s="18"/>
      <c r="B56" s="18"/>
      <c r="C56" s="18"/>
      <c r="D56" s="18"/>
      <c r="E56" s="18"/>
      <c r="F56" s="18"/>
      <c r="G56" s="18"/>
      <c r="H56" s="18"/>
      <c r="I56" s="18"/>
      <c r="J56" s="18"/>
    </row>
  </sheetData>
  <phoneticPr fontId="2"/>
  <pageMargins left="0.25" right="0.25"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4F0E3A-D473-489E-9C03-75D084150D17}">
  <dimension ref="A1:J62"/>
  <sheetViews>
    <sheetView view="pageBreakPreview" zoomScale="79" zoomScaleNormal="51" zoomScaleSheetLayoutView="55" workbookViewId="0">
      <selection activeCell="M33" sqref="M33"/>
    </sheetView>
  </sheetViews>
  <sheetFormatPr defaultRowHeight="13"/>
  <cols>
    <col min="1" max="1" width="10.26953125" customWidth="1"/>
    <col min="10" max="10" width="18.26953125" customWidth="1"/>
  </cols>
  <sheetData>
    <row r="1" spans="1:10" ht="33.75" customHeight="1">
      <c r="A1" s="250" t="s">
        <v>454</v>
      </c>
      <c r="B1" s="18"/>
      <c r="C1" s="18"/>
      <c r="D1" s="18"/>
      <c r="E1" s="18"/>
      <c r="F1" s="18"/>
      <c r="G1" s="18"/>
      <c r="H1" s="18"/>
      <c r="I1" s="18"/>
      <c r="J1" s="210" t="s">
        <v>347</v>
      </c>
    </row>
    <row r="2" spans="1:10" s="37" customFormat="1" ht="16.5" customHeight="1">
      <c r="A2" s="252" t="s">
        <v>355</v>
      </c>
      <c r="B2" s="253"/>
      <c r="C2" s="253"/>
      <c r="D2" s="253"/>
      <c r="E2" s="253"/>
      <c r="F2" s="253"/>
      <c r="G2" s="253"/>
      <c r="H2" s="253"/>
      <c r="I2" s="253"/>
      <c r="J2" s="253"/>
    </row>
    <row r="3" spans="1:10" s="37" customFormat="1" ht="16.5" customHeight="1">
      <c r="A3" s="252" t="s">
        <v>357</v>
      </c>
      <c r="B3" s="253"/>
      <c r="C3" s="253"/>
      <c r="D3" s="253"/>
      <c r="E3" s="253"/>
      <c r="F3" s="253"/>
      <c r="G3" s="253"/>
      <c r="H3" s="253"/>
      <c r="I3" s="253"/>
      <c r="J3" s="253"/>
    </row>
    <row r="4" spans="1:10" s="37" customFormat="1" ht="16.5" customHeight="1">
      <c r="A4" s="252" t="s">
        <v>356</v>
      </c>
      <c r="B4" s="253"/>
      <c r="C4" s="253"/>
      <c r="D4" s="253"/>
      <c r="E4" s="253"/>
      <c r="F4" s="253"/>
      <c r="G4" s="253"/>
      <c r="H4" s="253"/>
      <c r="I4" s="253"/>
      <c r="J4" s="253"/>
    </row>
    <row r="5" spans="1:10" s="37" customFormat="1" ht="16.5" customHeight="1">
      <c r="A5" s="252" t="s">
        <v>362</v>
      </c>
      <c r="B5" s="253"/>
      <c r="C5" s="253"/>
      <c r="D5" s="253"/>
      <c r="E5" s="253"/>
      <c r="F5" s="253"/>
      <c r="G5" s="253"/>
      <c r="H5" s="253"/>
      <c r="I5" s="253"/>
      <c r="J5" s="253"/>
    </row>
    <row r="6" spans="1:10" s="37" customFormat="1" ht="16.5" customHeight="1">
      <c r="A6" s="252"/>
      <c r="B6" s="253"/>
      <c r="C6" s="253"/>
      <c r="D6" s="253"/>
      <c r="E6" s="253"/>
      <c r="F6" s="253"/>
      <c r="G6" s="253"/>
      <c r="H6" s="253"/>
      <c r="I6" s="253"/>
      <c r="J6" s="253"/>
    </row>
    <row r="7" spans="1:10" s="37" customFormat="1" ht="16.5" customHeight="1">
      <c r="A7" s="253" t="s">
        <v>348</v>
      </c>
      <c r="B7" s="253"/>
      <c r="C7" s="253"/>
      <c r="D7" s="253"/>
      <c r="E7" s="253"/>
      <c r="F7" s="253"/>
      <c r="G7" s="253"/>
      <c r="H7" s="253"/>
      <c r="I7" s="253"/>
      <c r="J7" s="253"/>
    </row>
    <row r="8" spans="1:10" s="37" customFormat="1" ht="16.5" customHeight="1">
      <c r="A8" s="252" t="s">
        <v>350</v>
      </c>
      <c r="B8" s="253"/>
      <c r="C8" s="253"/>
      <c r="D8" s="253"/>
      <c r="E8" s="253"/>
      <c r="F8" s="253"/>
      <c r="G8" s="253"/>
      <c r="H8" s="253"/>
      <c r="I8" s="253"/>
      <c r="J8" s="253"/>
    </row>
    <row r="9" spans="1:10" s="37" customFormat="1" ht="16.5" customHeight="1">
      <c r="A9" s="252" t="s">
        <v>351</v>
      </c>
      <c r="B9" s="253"/>
      <c r="C9" s="253"/>
      <c r="D9" s="253"/>
      <c r="E9" s="253"/>
      <c r="F9" s="253"/>
      <c r="G9" s="253"/>
      <c r="H9" s="253"/>
      <c r="I9" s="253"/>
      <c r="J9" s="253"/>
    </row>
    <row r="10" spans="1:10" s="37" customFormat="1" ht="18">
      <c r="A10" s="253" t="s">
        <v>352</v>
      </c>
      <c r="B10" s="253"/>
      <c r="C10" s="253"/>
      <c r="D10" s="253"/>
      <c r="E10" s="253"/>
      <c r="F10" s="253"/>
      <c r="G10" s="253"/>
      <c r="H10" s="253"/>
      <c r="I10" s="253"/>
      <c r="J10" s="253"/>
    </row>
    <row r="11" spans="1:10" ht="16">
      <c r="A11" s="253"/>
      <c r="B11" s="253"/>
      <c r="C11" s="253"/>
      <c r="D11" s="253"/>
      <c r="E11" s="253"/>
      <c r="F11" s="253"/>
      <c r="G11" s="253"/>
      <c r="H11" s="253"/>
      <c r="I11" s="253"/>
      <c r="J11" s="253"/>
    </row>
    <row r="12" spans="1:10" ht="16">
      <c r="A12" s="253" t="s">
        <v>349</v>
      </c>
      <c r="B12" s="253"/>
      <c r="C12" s="253"/>
      <c r="D12" s="253"/>
      <c r="E12" s="253"/>
      <c r="F12" s="253"/>
      <c r="G12" s="253"/>
      <c r="H12" s="253"/>
      <c r="I12" s="253"/>
      <c r="J12" s="253"/>
    </row>
    <row r="13" spans="1:10" ht="16">
      <c r="A13" s="252" t="s">
        <v>353</v>
      </c>
      <c r="B13" s="253"/>
      <c r="C13" s="253"/>
      <c r="D13" s="253"/>
      <c r="E13" s="253"/>
      <c r="F13" s="253"/>
      <c r="G13" s="253"/>
      <c r="H13" s="253"/>
      <c r="I13" s="253"/>
      <c r="J13" s="253"/>
    </row>
    <row r="14" spans="1:10" ht="16">
      <c r="A14" s="252" t="s">
        <v>354</v>
      </c>
      <c r="B14" s="253"/>
      <c r="C14" s="253"/>
      <c r="D14" s="253"/>
      <c r="E14" s="253"/>
      <c r="F14" s="253"/>
      <c r="G14" s="253"/>
      <c r="H14" s="253"/>
      <c r="I14" s="253"/>
      <c r="J14" s="253"/>
    </row>
    <row r="15" spans="1:10" ht="16">
      <c r="A15" s="253" t="s">
        <v>358</v>
      </c>
      <c r="B15" s="253"/>
      <c r="C15" s="253"/>
      <c r="D15" s="253"/>
      <c r="E15" s="253"/>
      <c r="F15" s="253"/>
      <c r="G15" s="253"/>
      <c r="H15" s="253"/>
      <c r="I15" s="253"/>
      <c r="J15" s="253"/>
    </row>
    <row r="16" spans="1:10" ht="16">
      <c r="A16" s="253"/>
      <c r="B16" s="253"/>
      <c r="C16" s="253"/>
      <c r="D16" s="253"/>
      <c r="E16" s="253"/>
      <c r="F16" s="253"/>
      <c r="G16" s="253"/>
      <c r="H16" s="253"/>
      <c r="I16" s="253"/>
      <c r="J16" s="253"/>
    </row>
    <row r="17" spans="1:10" ht="16">
      <c r="A17" s="253" t="s">
        <v>359</v>
      </c>
      <c r="B17" s="253"/>
      <c r="C17" s="253"/>
      <c r="D17" s="253"/>
      <c r="E17" s="253"/>
      <c r="F17" s="253"/>
      <c r="G17" s="253"/>
      <c r="H17" s="253"/>
      <c r="I17" s="253"/>
      <c r="J17" s="253"/>
    </row>
    <row r="18" spans="1:10" ht="16">
      <c r="A18" s="253" t="s">
        <v>360</v>
      </c>
      <c r="B18" s="253"/>
      <c r="C18" s="253"/>
      <c r="D18" s="253"/>
      <c r="E18" s="253"/>
      <c r="F18" s="253"/>
      <c r="G18" s="253"/>
      <c r="H18" s="253"/>
      <c r="I18" s="253"/>
      <c r="J18" s="253"/>
    </row>
    <row r="19" spans="1:10" ht="16">
      <c r="A19" s="253" t="s">
        <v>361</v>
      </c>
      <c r="B19" s="253"/>
      <c r="C19" s="253"/>
      <c r="D19" s="253"/>
      <c r="E19" s="253"/>
      <c r="F19" s="253"/>
      <c r="G19" s="253"/>
      <c r="H19" s="253"/>
      <c r="I19" s="253"/>
      <c r="J19" s="253"/>
    </row>
    <row r="20" spans="1:10" ht="16">
      <c r="A20" s="253" t="s">
        <v>450</v>
      </c>
      <c r="B20" s="253"/>
      <c r="C20" s="253"/>
      <c r="D20" s="253"/>
      <c r="E20" s="253"/>
      <c r="F20" s="253"/>
      <c r="G20" s="253"/>
      <c r="H20" s="253"/>
      <c r="I20" s="253"/>
      <c r="J20" s="253"/>
    </row>
    <row r="21" spans="1:10" ht="16">
      <c r="A21" s="253"/>
      <c r="B21" s="253" t="s">
        <v>451</v>
      </c>
      <c r="C21" s="253"/>
      <c r="D21" s="253"/>
      <c r="E21" s="253"/>
      <c r="F21" s="253"/>
      <c r="G21" s="253"/>
      <c r="H21" s="253"/>
      <c r="I21" s="253"/>
      <c r="J21" s="253"/>
    </row>
    <row r="22" spans="1:10" ht="16">
      <c r="A22" s="253" t="s">
        <v>363</v>
      </c>
      <c r="B22" s="253"/>
      <c r="C22" s="253"/>
      <c r="D22" s="253"/>
      <c r="E22" s="253"/>
      <c r="F22" s="253"/>
      <c r="G22" s="253"/>
      <c r="H22" s="253"/>
      <c r="I22" s="253"/>
      <c r="J22" s="253"/>
    </row>
    <row r="23" spans="1:10" ht="16">
      <c r="A23" s="253"/>
      <c r="B23" s="253" t="s">
        <v>364</v>
      </c>
      <c r="C23" s="253"/>
      <c r="D23" s="253"/>
      <c r="E23" s="253"/>
      <c r="F23" s="253"/>
      <c r="G23" s="253"/>
      <c r="H23" s="253"/>
      <c r="I23" s="253"/>
      <c r="J23" s="253"/>
    </row>
    <row r="24" spans="1:10" ht="16">
      <c r="A24" s="253" t="s">
        <v>365</v>
      </c>
      <c r="B24" s="253" t="s">
        <v>366</v>
      </c>
      <c r="C24" s="253"/>
      <c r="D24" s="253"/>
      <c r="E24" s="253"/>
      <c r="F24" s="253"/>
      <c r="G24" s="253"/>
      <c r="H24" s="253"/>
      <c r="I24" s="253"/>
      <c r="J24" s="253"/>
    </row>
    <row r="25" spans="1:10" ht="16">
      <c r="A25" s="253" t="s">
        <v>367</v>
      </c>
      <c r="B25" s="253"/>
      <c r="C25" s="253"/>
      <c r="D25" s="253"/>
      <c r="E25" s="253"/>
      <c r="F25" s="253"/>
      <c r="G25" s="253"/>
      <c r="H25" s="253"/>
      <c r="I25" s="253"/>
      <c r="J25" s="253"/>
    </row>
    <row r="26" spans="1:10" ht="16">
      <c r="A26" s="253" t="s">
        <v>368</v>
      </c>
      <c r="B26" s="253"/>
      <c r="C26" s="253"/>
      <c r="D26" s="253"/>
      <c r="E26" s="253"/>
      <c r="F26" s="253"/>
      <c r="G26" s="253"/>
      <c r="H26" s="253"/>
      <c r="I26" s="253"/>
      <c r="J26" s="253"/>
    </row>
    <row r="27" spans="1:10" ht="16">
      <c r="A27" s="253" t="s">
        <v>369</v>
      </c>
      <c r="B27" s="253"/>
      <c r="C27" s="253"/>
      <c r="D27" s="253"/>
      <c r="E27" s="253"/>
      <c r="F27" s="253"/>
      <c r="G27" s="253"/>
      <c r="H27" s="253"/>
      <c r="I27" s="253"/>
      <c r="J27" s="253"/>
    </row>
    <row r="28" spans="1:10" ht="16">
      <c r="A28" s="253" t="s">
        <v>370</v>
      </c>
      <c r="B28" s="253"/>
      <c r="C28" s="253"/>
      <c r="D28" s="253"/>
      <c r="E28" s="253"/>
      <c r="F28" s="253"/>
      <c r="G28" s="253"/>
      <c r="H28" s="253"/>
      <c r="I28" s="253"/>
      <c r="J28" s="253"/>
    </row>
    <row r="29" spans="1:10" ht="16">
      <c r="A29" s="253"/>
      <c r="B29" s="253"/>
      <c r="C29" s="253"/>
      <c r="D29" s="253"/>
      <c r="E29" s="253"/>
      <c r="F29" s="253"/>
      <c r="G29" s="253"/>
      <c r="H29" s="253"/>
      <c r="I29" s="253"/>
      <c r="J29" s="253"/>
    </row>
    <row r="30" spans="1:10" ht="16">
      <c r="A30" s="253" t="s">
        <v>371</v>
      </c>
      <c r="B30" s="253"/>
      <c r="C30" s="253"/>
      <c r="D30" s="253"/>
      <c r="E30" s="253"/>
      <c r="F30" s="253"/>
      <c r="G30" s="253"/>
      <c r="H30" s="253"/>
      <c r="I30" s="253"/>
      <c r="J30" s="253"/>
    </row>
    <row r="31" spans="1:10" ht="16">
      <c r="A31" s="253" t="s">
        <v>373</v>
      </c>
      <c r="B31" s="253"/>
      <c r="C31" s="253"/>
      <c r="D31" s="253"/>
      <c r="E31" s="253"/>
      <c r="F31" s="253"/>
      <c r="G31" s="253"/>
      <c r="H31" s="253"/>
      <c r="I31" s="253"/>
      <c r="J31" s="253"/>
    </row>
    <row r="32" spans="1:10" ht="16">
      <c r="A32" s="253" t="s">
        <v>372</v>
      </c>
      <c r="B32" s="253"/>
      <c r="C32" s="253"/>
      <c r="D32" s="253"/>
      <c r="E32" s="253"/>
      <c r="F32" s="253"/>
      <c r="G32" s="253"/>
      <c r="H32" s="253"/>
      <c r="I32" s="253"/>
      <c r="J32" s="253"/>
    </row>
    <row r="33" spans="1:10" ht="16">
      <c r="A33" s="253" t="s">
        <v>376</v>
      </c>
      <c r="B33" s="253"/>
      <c r="C33" s="253"/>
      <c r="D33" s="253"/>
      <c r="E33" s="253"/>
      <c r="F33" s="253"/>
      <c r="G33" s="253"/>
      <c r="H33" s="253"/>
      <c r="I33" s="253"/>
      <c r="J33" s="253"/>
    </row>
    <row r="34" spans="1:10" ht="16">
      <c r="A34" s="253" t="s">
        <v>374</v>
      </c>
      <c r="B34" s="253"/>
      <c r="C34" s="253"/>
      <c r="D34" s="253"/>
      <c r="E34" s="253"/>
      <c r="F34" s="253"/>
      <c r="G34" s="253"/>
      <c r="H34" s="253"/>
      <c r="I34" s="253"/>
      <c r="J34" s="253"/>
    </row>
    <row r="35" spans="1:10" ht="16">
      <c r="A35" s="253" t="s">
        <v>375</v>
      </c>
      <c r="B35" s="253"/>
      <c r="C35" s="253"/>
      <c r="D35" s="253"/>
      <c r="E35" s="253"/>
      <c r="F35" s="253"/>
      <c r="G35" s="253"/>
      <c r="H35" s="253"/>
      <c r="I35" s="253"/>
      <c r="J35" s="253"/>
    </row>
    <row r="36" spans="1:10" ht="16">
      <c r="A36" s="253"/>
      <c r="B36" s="253"/>
      <c r="C36" s="253"/>
      <c r="D36" s="253"/>
      <c r="E36" s="253"/>
      <c r="F36" s="253"/>
      <c r="G36" s="253"/>
      <c r="H36" s="253"/>
      <c r="I36" s="253"/>
      <c r="J36" s="253"/>
    </row>
    <row r="37" spans="1:10" ht="12.75" customHeight="1">
      <c r="A37" s="257" t="s">
        <v>396</v>
      </c>
      <c r="B37" s="256"/>
      <c r="C37" s="256"/>
      <c r="D37" s="256"/>
      <c r="E37" s="253"/>
      <c r="F37" s="253"/>
      <c r="G37" s="253"/>
      <c r="H37" s="253"/>
      <c r="I37" s="253"/>
      <c r="J37" s="253"/>
    </row>
    <row r="38" spans="1:10" ht="12.75" customHeight="1">
      <c r="A38" s="255" t="s">
        <v>482</v>
      </c>
      <c r="B38" s="253"/>
      <c r="C38" s="253"/>
      <c r="D38" s="253"/>
      <c r="E38" s="253"/>
      <c r="F38" s="253"/>
      <c r="G38" s="253"/>
      <c r="H38" s="253"/>
      <c r="I38" s="253"/>
      <c r="J38" s="253"/>
    </row>
    <row r="39" spans="1:10" ht="12.75" customHeight="1">
      <c r="A39" s="255" t="s">
        <v>483</v>
      </c>
      <c r="B39" s="253"/>
      <c r="C39" s="253"/>
      <c r="D39" s="253"/>
      <c r="E39" s="253"/>
      <c r="F39" s="253"/>
      <c r="G39" s="253"/>
      <c r="H39" s="253"/>
      <c r="I39" s="253"/>
      <c r="J39" s="253"/>
    </row>
    <row r="40" spans="1:10" ht="12.75" customHeight="1">
      <c r="A40" s="255" t="s">
        <v>392</v>
      </c>
      <c r="B40" s="253"/>
      <c r="C40" s="253"/>
      <c r="D40" s="253"/>
      <c r="E40" s="253"/>
      <c r="F40" s="253"/>
      <c r="G40" s="253"/>
      <c r="H40" s="253"/>
      <c r="I40" s="253"/>
      <c r="J40" s="253"/>
    </row>
    <row r="41" spans="1:10" ht="12.75" customHeight="1">
      <c r="A41" s="255" t="s">
        <v>393</v>
      </c>
      <c r="B41" s="253"/>
      <c r="C41" s="253"/>
      <c r="D41" s="253"/>
      <c r="E41" s="253"/>
      <c r="F41" s="253"/>
      <c r="G41" s="253"/>
      <c r="H41" s="253"/>
      <c r="I41" s="253"/>
      <c r="J41" s="253"/>
    </row>
    <row r="42" spans="1:10" ht="12.75" customHeight="1">
      <c r="A42" s="255" t="s">
        <v>395</v>
      </c>
      <c r="B42" s="253"/>
      <c r="C42" s="253"/>
      <c r="D42" s="253"/>
      <c r="E42" s="253"/>
      <c r="F42" s="253"/>
      <c r="G42" s="253"/>
      <c r="H42" s="253"/>
      <c r="I42" s="253"/>
      <c r="J42" s="253"/>
    </row>
    <row r="43" spans="1:10" ht="12.75" customHeight="1">
      <c r="A43" s="255" t="s">
        <v>484</v>
      </c>
      <c r="B43" s="253"/>
      <c r="C43" s="253"/>
      <c r="D43" s="253"/>
      <c r="E43" s="253"/>
      <c r="F43" s="253"/>
      <c r="G43" s="253"/>
      <c r="H43" s="253"/>
      <c r="I43" s="253"/>
      <c r="J43" s="253"/>
    </row>
    <row r="44" spans="1:10" ht="12.75" customHeight="1">
      <c r="A44" s="255" t="s">
        <v>485</v>
      </c>
      <c r="B44" s="253"/>
      <c r="C44" s="253"/>
      <c r="D44" s="253"/>
      <c r="E44" s="253"/>
      <c r="F44" s="253"/>
      <c r="G44" s="253"/>
      <c r="H44" s="253"/>
      <c r="I44" s="253"/>
      <c r="J44" s="253"/>
    </row>
    <row r="45" spans="1:10" ht="12.75" customHeight="1">
      <c r="A45" s="255" t="s">
        <v>394</v>
      </c>
      <c r="B45" s="253"/>
      <c r="C45" s="253"/>
      <c r="D45" s="253"/>
      <c r="E45" s="253"/>
      <c r="F45" s="253"/>
      <c r="G45" s="253"/>
      <c r="H45" s="253"/>
      <c r="I45" s="253"/>
      <c r="J45" s="253"/>
    </row>
    <row r="46" spans="1:10" ht="12.75" customHeight="1">
      <c r="A46" s="255"/>
      <c r="B46" s="253"/>
      <c r="C46" s="253"/>
      <c r="D46" s="253"/>
      <c r="E46" s="253"/>
      <c r="F46" s="253"/>
      <c r="G46" s="253"/>
      <c r="H46" s="253"/>
      <c r="I46" s="253"/>
      <c r="J46" s="253"/>
    </row>
    <row r="47" spans="1:10" ht="12.75" customHeight="1">
      <c r="A47" s="257" t="s">
        <v>397</v>
      </c>
      <c r="B47" s="253"/>
      <c r="C47" s="253"/>
      <c r="D47" s="253"/>
      <c r="E47" s="253"/>
      <c r="F47" s="253"/>
      <c r="G47" s="253"/>
      <c r="H47" s="253"/>
      <c r="I47" s="253"/>
      <c r="J47" s="253"/>
    </row>
    <row r="48" spans="1:10" ht="12.75" customHeight="1">
      <c r="A48" s="255" t="s">
        <v>400</v>
      </c>
      <c r="B48" s="253"/>
      <c r="C48" s="253"/>
      <c r="D48" s="253"/>
      <c r="E48" s="253"/>
      <c r="F48" s="253"/>
      <c r="G48" s="253"/>
      <c r="H48" s="253"/>
      <c r="I48" s="253"/>
      <c r="J48" s="253"/>
    </row>
    <row r="49" spans="1:10" ht="12.75" customHeight="1">
      <c r="A49" s="255" t="s">
        <v>486</v>
      </c>
      <c r="B49" s="253"/>
      <c r="C49" s="253"/>
      <c r="D49" s="253"/>
      <c r="E49" s="253"/>
      <c r="F49" s="253"/>
      <c r="G49" s="253"/>
      <c r="H49" s="253"/>
      <c r="I49" s="253"/>
      <c r="J49" s="253"/>
    </row>
    <row r="50" spans="1:10" ht="16">
      <c r="A50" s="253"/>
      <c r="B50" s="253"/>
      <c r="C50" s="253"/>
      <c r="D50" s="253"/>
      <c r="E50" s="253"/>
      <c r="F50" s="253"/>
      <c r="G50" s="253"/>
      <c r="H50" s="253"/>
      <c r="I50" s="253"/>
      <c r="J50" s="253"/>
    </row>
    <row r="51" spans="1:10" ht="16">
      <c r="A51" s="253"/>
      <c r="B51" s="253"/>
      <c r="C51" s="253"/>
      <c r="D51" s="253"/>
      <c r="E51" s="253"/>
      <c r="F51" s="253"/>
      <c r="G51" s="253"/>
      <c r="H51" s="253"/>
      <c r="I51" s="253"/>
      <c r="J51" s="253"/>
    </row>
    <row r="52" spans="1:10" ht="16">
      <c r="A52" s="253"/>
      <c r="B52" s="253"/>
      <c r="C52" s="253"/>
      <c r="D52" s="253"/>
      <c r="E52" s="253"/>
      <c r="F52" s="253"/>
      <c r="G52" s="253"/>
      <c r="H52" s="253"/>
      <c r="I52" s="253"/>
      <c r="J52" s="253"/>
    </row>
    <row r="53" spans="1:10" ht="16">
      <c r="A53" s="253"/>
      <c r="B53" s="253"/>
      <c r="C53" s="253"/>
      <c r="D53" s="253"/>
      <c r="E53" s="253"/>
      <c r="F53" s="253"/>
      <c r="G53" s="253"/>
      <c r="H53" s="253"/>
      <c r="I53" s="253"/>
      <c r="J53" s="253"/>
    </row>
    <row r="54" spans="1:10" ht="16">
      <c r="A54" s="253"/>
      <c r="B54" s="253"/>
      <c r="C54" s="253"/>
      <c r="D54" s="253"/>
      <c r="E54" s="253"/>
      <c r="F54" s="253"/>
      <c r="G54" s="253"/>
      <c r="H54" s="253"/>
      <c r="I54" s="253"/>
      <c r="J54" s="253"/>
    </row>
    <row r="55" spans="1:10" ht="16">
      <c r="A55" s="253"/>
      <c r="B55" s="253"/>
      <c r="C55" s="253"/>
      <c r="D55" s="253"/>
      <c r="E55" s="253"/>
      <c r="F55" s="253"/>
      <c r="G55" s="253"/>
      <c r="H55" s="253"/>
      <c r="I55" s="253"/>
      <c r="J55" s="253"/>
    </row>
    <row r="56" spans="1:10" ht="16">
      <c r="A56" s="253"/>
      <c r="B56" s="253"/>
      <c r="C56" s="253"/>
      <c r="D56" s="253"/>
      <c r="E56" s="253"/>
      <c r="F56" s="253"/>
      <c r="G56" s="253"/>
      <c r="H56" s="253"/>
      <c r="I56" s="253"/>
      <c r="J56" s="253"/>
    </row>
    <row r="57" spans="1:10" ht="16">
      <c r="A57" s="253"/>
      <c r="B57" s="253"/>
      <c r="C57" s="253"/>
      <c r="D57" s="253"/>
      <c r="E57" s="253"/>
      <c r="F57" s="253"/>
      <c r="G57" s="253"/>
      <c r="H57" s="253"/>
      <c r="I57" s="253"/>
      <c r="J57" s="253"/>
    </row>
    <row r="58" spans="1:10" ht="16">
      <c r="A58" s="253"/>
      <c r="B58" s="253"/>
      <c r="C58" s="253"/>
      <c r="D58" s="253"/>
      <c r="E58" s="253"/>
      <c r="F58" s="253"/>
      <c r="G58" s="253"/>
      <c r="H58" s="253"/>
      <c r="I58" s="253"/>
      <c r="J58" s="253"/>
    </row>
    <row r="59" spans="1:10" ht="16">
      <c r="A59" s="253"/>
      <c r="B59" s="253"/>
      <c r="C59" s="253"/>
      <c r="D59" s="253"/>
      <c r="E59" s="253"/>
      <c r="F59" s="253"/>
      <c r="G59" s="253"/>
      <c r="H59" s="253"/>
      <c r="I59" s="253"/>
      <c r="J59" s="253"/>
    </row>
    <row r="60" spans="1:10">
      <c r="A60" s="18"/>
      <c r="B60" s="18"/>
      <c r="C60" s="18"/>
      <c r="D60" s="18"/>
      <c r="E60" s="18"/>
      <c r="F60" s="18"/>
      <c r="G60" s="18"/>
      <c r="H60" s="18"/>
      <c r="I60" s="18"/>
      <c r="J60" s="18"/>
    </row>
    <row r="61" spans="1:10">
      <c r="A61" s="18"/>
      <c r="B61" s="18"/>
      <c r="C61" s="18"/>
      <c r="D61" s="18"/>
      <c r="E61" s="18"/>
      <c r="F61" s="18"/>
      <c r="G61" s="18"/>
      <c r="H61" s="18"/>
      <c r="I61" s="18"/>
      <c r="J61" s="18"/>
    </row>
    <row r="62" spans="1:10">
      <c r="A62" s="18"/>
      <c r="B62" s="18"/>
      <c r="C62" s="18"/>
      <c r="D62" s="18"/>
      <c r="E62" s="18"/>
      <c r="F62" s="18"/>
      <c r="G62" s="18"/>
      <c r="H62" s="18"/>
      <c r="I62" s="18"/>
      <c r="J62" s="18"/>
    </row>
  </sheetData>
  <phoneticPr fontId="2"/>
  <pageMargins left="0.25" right="0.25"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F048-D5E6-44D0-B903-E4B776EFEE4F}">
  <dimension ref="A1:J63"/>
  <sheetViews>
    <sheetView tabSelected="1" view="pageBreakPreview" zoomScaleNormal="51" zoomScaleSheetLayoutView="100" workbookViewId="0">
      <selection activeCell="M16" sqref="M16"/>
    </sheetView>
  </sheetViews>
  <sheetFormatPr defaultRowHeight="13"/>
  <cols>
    <col min="1" max="1" width="10.26953125" customWidth="1"/>
  </cols>
  <sheetData>
    <row r="1" spans="1:10" ht="33.75" customHeight="1">
      <c r="A1" s="250" t="s">
        <v>404</v>
      </c>
      <c r="B1" s="18"/>
      <c r="C1" s="18"/>
      <c r="D1" s="18"/>
      <c r="E1" s="18"/>
      <c r="F1" s="18"/>
      <c r="G1" s="18"/>
      <c r="H1" s="18"/>
      <c r="I1" s="18"/>
      <c r="J1" s="210" t="s">
        <v>403</v>
      </c>
    </row>
    <row r="2" spans="1:10" s="37" customFormat="1" ht="16.5" customHeight="1">
      <c r="A2" s="252"/>
      <c r="B2" s="253"/>
      <c r="C2" s="253"/>
      <c r="D2" s="253"/>
      <c r="E2" s="253"/>
      <c r="F2" s="253"/>
      <c r="G2" s="253"/>
      <c r="H2" s="253"/>
      <c r="I2" s="253"/>
      <c r="J2" s="253"/>
    </row>
    <row r="3" spans="1:10" s="37" customFormat="1" ht="26.25" customHeight="1">
      <c r="A3" s="278" t="s">
        <v>414</v>
      </c>
      <c r="B3" s="253"/>
      <c r="C3" s="253"/>
      <c r="D3" s="253"/>
      <c r="E3" s="253"/>
      <c r="F3" s="253"/>
      <c r="G3" s="253"/>
      <c r="H3" s="253"/>
      <c r="I3" s="253"/>
      <c r="J3" s="253"/>
    </row>
    <row r="4" spans="1:10" s="37" customFormat="1" ht="16.5" customHeight="1">
      <c r="A4" s="277" t="s">
        <v>405</v>
      </c>
      <c r="B4" s="253"/>
      <c r="C4" s="253"/>
      <c r="D4" s="253"/>
      <c r="E4" s="253"/>
      <c r="F4" s="253"/>
      <c r="G4" s="253"/>
      <c r="H4" s="253"/>
      <c r="I4" s="253"/>
      <c r="J4" s="253"/>
    </row>
    <row r="5" spans="1:10" s="37" customFormat="1" ht="16.5" customHeight="1">
      <c r="A5" s="277" t="s">
        <v>411</v>
      </c>
      <c r="B5" s="253"/>
      <c r="C5" s="253"/>
      <c r="D5" s="253"/>
      <c r="E5" s="253"/>
      <c r="F5" s="253"/>
      <c r="G5" s="253"/>
      <c r="H5" s="253"/>
      <c r="I5" s="253"/>
      <c r="J5" s="253"/>
    </row>
    <row r="6" spans="1:10" s="37" customFormat="1" ht="16.5" customHeight="1">
      <c r="A6" s="277" t="s">
        <v>406</v>
      </c>
      <c r="B6" s="253"/>
      <c r="C6" s="253"/>
      <c r="D6" s="253"/>
      <c r="E6" s="253"/>
      <c r="F6" s="253"/>
      <c r="G6" s="253"/>
      <c r="H6" s="253"/>
      <c r="I6" s="253"/>
      <c r="J6" s="253"/>
    </row>
    <row r="7" spans="1:10" s="37" customFormat="1" ht="16.5" customHeight="1">
      <c r="A7" s="40" t="s">
        <v>425</v>
      </c>
      <c r="B7" s="253"/>
      <c r="C7" s="253"/>
      <c r="D7" s="253"/>
      <c r="E7" s="253"/>
      <c r="F7" s="253"/>
      <c r="G7" s="253"/>
      <c r="H7" s="253"/>
      <c r="I7" s="253"/>
      <c r="J7" s="253"/>
    </row>
    <row r="8" spans="1:10" s="37" customFormat="1" ht="16.5" customHeight="1">
      <c r="A8" s="277" t="s">
        <v>412</v>
      </c>
      <c r="B8" s="253"/>
      <c r="C8" s="253"/>
      <c r="D8" s="253"/>
      <c r="E8" s="253"/>
      <c r="F8" s="253"/>
      <c r="G8" s="253"/>
      <c r="H8" s="253"/>
      <c r="I8" s="253"/>
      <c r="J8" s="253"/>
    </row>
    <row r="9" spans="1:10" s="37" customFormat="1" ht="18">
      <c r="A9" s="277" t="s">
        <v>418</v>
      </c>
      <c r="B9" s="253"/>
      <c r="C9" s="253"/>
      <c r="D9" s="253"/>
      <c r="E9" s="253"/>
      <c r="F9" s="253"/>
      <c r="G9" s="253"/>
      <c r="H9" s="253"/>
      <c r="I9" s="253"/>
      <c r="J9" s="253"/>
    </row>
    <row r="10" spans="1:10" ht="16">
      <c r="A10" s="40" t="s">
        <v>419</v>
      </c>
      <c r="B10" s="253"/>
      <c r="C10" s="253"/>
      <c r="D10" s="253"/>
      <c r="E10" s="253"/>
      <c r="F10" s="253"/>
      <c r="G10" s="253"/>
      <c r="H10" s="253"/>
      <c r="I10" s="253"/>
      <c r="J10" s="253"/>
    </row>
    <row r="11" spans="1:10" ht="16">
      <c r="A11" s="40" t="s">
        <v>415</v>
      </c>
      <c r="B11" s="253"/>
      <c r="C11" s="253"/>
      <c r="D11" s="253"/>
      <c r="E11" s="253"/>
      <c r="F11" s="253"/>
      <c r="G11" s="253"/>
      <c r="H11" s="253"/>
      <c r="I11" s="253"/>
      <c r="J11" s="253"/>
    </row>
    <row r="12" spans="1:10" ht="16">
      <c r="A12" s="40" t="s">
        <v>407</v>
      </c>
      <c r="B12" s="253"/>
      <c r="C12" s="253"/>
      <c r="D12" s="253"/>
      <c r="E12" s="253"/>
      <c r="F12" s="253"/>
      <c r="G12" s="253"/>
      <c r="H12" s="253"/>
      <c r="I12" s="253"/>
      <c r="J12" s="253"/>
    </row>
    <row r="13" spans="1:10" ht="16">
      <c r="A13" s="40" t="s">
        <v>408</v>
      </c>
      <c r="B13" s="253"/>
      <c r="C13" s="253"/>
      <c r="D13" s="253"/>
      <c r="E13" s="253"/>
      <c r="F13" s="253"/>
      <c r="G13" s="253"/>
      <c r="H13" s="253"/>
      <c r="I13" s="253"/>
      <c r="J13" s="253"/>
    </row>
    <row r="14" spans="1:10" ht="16">
      <c r="A14" s="40" t="s">
        <v>420</v>
      </c>
      <c r="B14" s="253"/>
      <c r="C14" s="253"/>
      <c r="D14" s="253"/>
      <c r="E14" s="253"/>
      <c r="F14" s="253"/>
      <c r="G14" s="253"/>
      <c r="H14" s="253"/>
      <c r="I14" s="253"/>
      <c r="J14" s="253"/>
    </row>
    <row r="15" spans="1:10" ht="16">
      <c r="A15" s="40" t="s">
        <v>409</v>
      </c>
      <c r="B15" s="253"/>
      <c r="C15" s="253"/>
      <c r="D15" s="253"/>
      <c r="E15" s="253"/>
      <c r="F15" s="253"/>
      <c r="G15" s="253"/>
      <c r="H15" s="253"/>
      <c r="I15" s="253"/>
      <c r="J15" s="253"/>
    </row>
    <row r="16" spans="1:10" ht="16">
      <c r="A16" s="40" t="s">
        <v>410</v>
      </c>
      <c r="B16" s="253"/>
      <c r="C16" s="253"/>
      <c r="D16" s="253"/>
      <c r="E16" s="253"/>
      <c r="F16" s="253"/>
      <c r="G16" s="253"/>
      <c r="H16" s="253"/>
      <c r="I16" s="253"/>
      <c r="J16" s="253"/>
    </row>
    <row r="17" spans="1:10" ht="16">
      <c r="A17" s="277"/>
      <c r="B17" s="253"/>
      <c r="C17" s="253"/>
      <c r="D17" s="253"/>
      <c r="E17" s="253"/>
      <c r="F17" s="253"/>
      <c r="G17" s="253"/>
      <c r="H17" s="253"/>
      <c r="I17" s="253"/>
      <c r="J17" s="253"/>
    </row>
    <row r="18" spans="1:10" ht="26">
      <c r="A18" s="281" t="s">
        <v>426</v>
      </c>
      <c r="B18" s="253"/>
      <c r="C18" s="253"/>
      <c r="D18" s="253"/>
      <c r="E18" s="253"/>
      <c r="F18" s="253"/>
      <c r="G18" s="253"/>
      <c r="H18" s="253"/>
      <c r="I18" s="253"/>
      <c r="J18" s="253"/>
    </row>
    <row r="19" spans="1:10" ht="16">
      <c r="A19" s="253"/>
      <c r="B19" s="253"/>
      <c r="C19" s="253"/>
      <c r="D19" s="253"/>
      <c r="E19" s="253"/>
      <c r="F19" s="253"/>
      <c r="G19" s="253"/>
      <c r="H19" s="253"/>
      <c r="I19" s="253"/>
      <c r="J19" s="253"/>
    </row>
    <row r="20" spans="1:10" ht="16">
      <c r="A20" s="253"/>
      <c r="B20" s="253"/>
      <c r="C20" s="253"/>
      <c r="D20" s="253"/>
      <c r="E20" s="253"/>
      <c r="F20" s="253"/>
      <c r="G20" s="253"/>
      <c r="H20" s="253"/>
      <c r="I20" s="253"/>
      <c r="J20" s="253"/>
    </row>
    <row r="21" spans="1:10" ht="16">
      <c r="A21" s="253"/>
      <c r="B21" s="253"/>
      <c r="C21" s="253" t="s">
        <v>416</v>
      </c>
      <c r="D21" s="253"/>
      <c r="E21" s="253"/>
      <c r="F21" s="253"/>
      <c r="G21" s="253"/>
      <c r="H21" s="253"/>
      <c r="I21" s="253"/>
      <c r="J21" s="253"/>
    </row>
    <row r="22" spans="1:10" ht="16">
      <c r="A22" s="253"/>
      <c r="B22" s="253"/>
      <c r="C22" s="279" t="s">
        <v>417</v>
      </c>
      <c r="D22" s="253"/>
      <c r="E22" s="253"/>
      <c r="F22" s="253"/>
      <c r="G22" s="253"/>
      <c r="H22" s="253"/>
      <c r="I22" s="253"/>
      <c r="J22" s="253"/>
    </row>
    <row r="23" spans="1:10" ht="16">
      <c r="A23" s="253"/>
      <c r="B23" s="253"/>
      <c r="C23" s="253"/>
      <c r="D23" s="253"/>
      <c r="E23" s="253"/>
      <c r="F23" s="253"/>
      <c r="G23" s="253"/>
      <c r="H23" s="253"/>
      <c r="I23" s="253"/>
      <c r="J23" s="253"/>
    </row>
    <row r="24" spans="1:10" ht="16">
      <c r="A24" s="253"/>
      <c r="B24" s="253"/>
      <c r="C24" s="253"/>
      <c r="D24" s="253"/>
      <c r="E24" s="253"/>
      <c r="F24" s="253"/>
      <c r="G24" s="253"/>
      <c r="H24" s="253"/>
      <c r="I24" s="253"/>
      <c r="J24" s="253"/>
    </row>
    <row r="25" spans="1:10" ht="23.5">
      <c r="A25" s="278" t="s">
        <v>413</v>
      </c>
      <c r="B25" s="253"/>
      <c r="C25" s="253"/>
      <c r="D25" s="253"/>
      <c r="E25" s="253"/>
      <c r="F25" s="253"/>
      <c r="G25" s="253"/>
      <c r="H25" s="253"/>
      <c r="I25" s="253"/>
      <c r="J25" s="253"/>
    </row>
    <row r="26" spans="1:10" ht="16">
      <c r="A26" s="253"/>
      <c r="B26" s="253"/>
      <c r="C26" s="253"/>
      <c r="D26" s="253"/>
      <c r="E26" s="253"/>
      <c r="F26" s="253"/>
      <c r="G26" s="253"/>
      <c r="H26" s="253"/>
      <c r="I26" s="253"/>
      <c r="J26" s="253"/>
    </row>
    <row r="27" spans="1:10" ht="26">
      <c r="A27" s="281" t="s">
        <v>428</v>
      </c>
      <c r="B27" s="253"/>
      <c r="C27" s="253"/>
      <c r="D27" s="253"/>
      <c r="E27" s="253"/>
      <c r="F27" s="253"/>
      <c r="G27" s="253"/>
      <c r="H27" s="253"/>
      <c r="I27" s="253"/>
      <c r="J27" s="253"/>
    </row>
    <row r="28" spans="1:10" ht="26">
      <c r="A28" s="286" t="s">
        <v>429</v>
      </c>
      <c r="B28" s="253"/>
      <c r="C28" s="253"/>
      <c r="D28" s="253"/>
      <c r="E28" s="253"/>
      <c r="F28" s="253"/>
      <c r="G28" s="253"/>
      <c r="H28" s="253"/>
      <c r="I28" s="253"/>
      <c r="J28" s="253"/>
    </row>
    <row r="29" spans="1:10" ht="16">
      <c r="A29" s="253"/>
      <c r="B29" s="253"/>
      <c r="C29" s="253"/>
      <c r="D29" s="253"/>
      <c r="E29" s="253"/>
      <c r="F29" s="253"/>
      <c r="G29" s="253"/>
      <c r="H29" s="253"/>
      <c r="I29" s="253"/>
      <c r="J29" s="253"/>
    </row>
    <row r="30" spans="1:10" ht="16">
      <c r="B30" s="253"/>
      <c r="C30" s="253"/>
      <c r="D30" s="253"/>
      <c r="E30" s="253"/>
      <c r="F30" s="253"/>
      <c r="G30" s="253"/>
      <c r="H30" s="253"/>
      <c r="I30" s="253"/>
      <c r="J30" s="253"/>
    </row>
    <row r="31" spans="1:10" ht="16">
      <c r="B31" s="253"/>
      <c r="C31" s="253"/>
      <c r="D31" s="253"/>
      <c r="E31" s="253"/>
      <c r="F31" s="253"/>
      <c r="G31" s="253"/>
      <c r="H31" s="253"/>
      <c r="I31" s="253"/>
      <c r="J31" s="253"/>
    </row>
    <row r="32" spans="1:10" ht="16">
      <c r="B32" s="253"/>
      <c r="C32" s="253"/>
      <c r="D32" s="253"/>
      <c r="E32" s="253"/>
      <c r="F32" s="253"/>
      <c r="G32" s="253"/>
      <c r="H32" s="253"/>
      <c r="I32" s="253"/>
      <c r="J32" s="253"/>
    </row>
    <row r="33" spans="1:10" ht="16">
      <c r="A33" s="40"/>
      <c r="B33" s="253"/>
      <c r="C33" s="253"/>
      <c r="D33" s="253"/>
      <c r="E33" s="253"/>
      <c r="F33" s="253"/>
      <c r="G33" s="253"/>
      <c r="H33" s="253"/>
      <c r="I33" s="253"/>
      <c r="J33" s="253"/>
    </row>
    <row r="34" spans="1:10" ht="16">
      <c r="B34" s="253"/>
      <c r="C34" s="253"/>
      <c r="D34" s="253"/>
      <c r="E34" s="253"/>
      <c r="F34" s="253"/>
      <c r="G34" s="253"/>
      <c r="H34" s="253"/>
      <c r="I34" s="253"/>
      <c r="J34" s="253"/>
    </row>
    <row r="35" spans="1:10" ht="16">
      <c r="A35" s="277" t="s">
        <v>427</v>
      </c>
      <c r="B35" s="253"/>
      <c r="C35" s="253"/>
      <c r="D35" s="253"/>
      <c r="E35" s="253"/>
      <c r="F35" s="253"/>
      <c r="G35" s="253"/>
      <c r="H35" s="253"/>
      <c r="I35" s="253"/>
      <c r="J35" s="253"/>
    </row>
    <row r="36" spans="1:10" ht="16">
      <c r="A36" s="277" t="s">
        <v>431</v>
      </c>
      <c r="B36" s="253"/>
      <c r="C36" s="253"/>
      <c r="D36" s="253"/>
      <c r="E36" s="253"/>
      <c r="F36" s="253"/>
      <c r="G36" s="253"/>
      <c r="H36" s="253"/>
      <c r="I36" s="253"/>
      <c r="J36" s="253"/>
    </row>
    <row r="37" spans="1:10" ht="16">
      <c r="A37" s="277" t="s">
        <v>430</v>
      </c>
      <c r="B37" s="253"/>
      <c r="C37" s="253"/>
      <c r="D37" s="253"/>
      <c r="E37" s="253"/>
      <c r="F37" s="253"/>
      <c r="G37" s="253"/>
      <c r="H37" s="253"/>
      <c r="I37" s="253"/>
      <c r="J37" s="253"/>
    </row>
    <row r="38" spans="1:10" ht="16">
      <c r="A38" s="257"/>
      <c r="B38" s="256"/>
      <c r="C38" s="256"/>
      <c r="D38" s="256"/>
      <c r="E38" s="253"/>
      <c r="F38" s="253"/>
      <c r="H38" s="253"/>
      <c r="I38" s="253"/>
      <c r="J38" s="253"/>
    </row>
    <row r="39" spans="1:10" ht="16">
      <c r="A39" s="255"/>
      <c r="B39" s="253"/>
      <c r="C39" s="253"/>
      <c r="D39" s="253"/>
      <c r="E39" s="253"/>
      <c r="F39" s="253"/>
      <c r="G39" s="253"/>
      <c r="H39" s="253"/>
      <c r="I39" s="253"/>
      <c r="J39" s="253"/>
    </row>
    <row r="40" spans="1:10" ht="16">
      <c r="A40" s="255"/>
      <c r="B40" s="253"/>
      <c r="C40" s="253"/>
      <c r="D40" s="253"/>
      <c r="E40" s="253"/>
      <c r="F40" s="253"/>
      <c r="G40" s="253"/>
      <c r="H40" s="253"/>
      <c r="I40" s="253"/>
      <c r="J40" s="253"/>
    </row>
    <row r="41" spans="1:10" ht="16">
      <c r="A41" s="255"/>
      <c r="B41" s="253"/>
      <c r="C41" s="253"/>
      <c r="D41" s="253"/>
      <c r="E41" s="253"/>
      <c r="F41" s="253"/>
      <c r="G41" s="253"/>
      <c r="H41" s="253"/>
      <c r="I41" s="253"/>
      <c r="J41" s="253"/>
    </row>
    <row r="42" spans="1:10" ht="16">
      <c r="A42" s="255"/>
      <c r="B42" s="253"/>
      <c r="C42" s="253"/>
      <c r="D42" s="253"/>
      <c r="E42" s="253"/>
      <c r="F42" s="253"/>
      <c r="G42" s="253"/>
      <c r="H42" s="253"/>
      <c r="I42" s="253"/>
      <c r="J42" s="253"/>
    </row>
    <row r="43" spans="1:10" ht="16">
      <c r="A43" s="255"/>
      <c r="B43" s="253"/>
      <c r="C43" s="253"/>
      <c r="D43" s="253"/>
      <c r="E43" s="253"/>
      <c r="F43" s="253"/>
      <c r="G43" s="253"/>
      <c r="H43" s="253"/>
      <c r="I43" s="253"/>
      <c r="J43" s="253"/>
    </row>
    <row r="44" spans="1:10" ht="16">
      <c r="A44" s="255"/>
      <c r="B44" s="253"/>
      <c r="C44" s="253"/>
      <c r="D44" s="253"/>
      <c r="E44" s="253"/>
      <c r="F44" s="253"/>
      <c r="G44" s="253"/>
      <c r="H44" s="253"/>
      <c r="I44" s="253"/>
      <c r="J44" s="253"/>
    </row>
    <row r="45" spans="1:10" ht="16">
      <c r="A45" s="255"/>
      <c r="B45" s="253"/>
      <c r="C45" s="253"/>
      <c r="D45" s="253"/>
      <c r="E45" s="253"/>
      <c r="F45" s="253"/>
      <c r="G45" s="253"/>
      <c r="H45" s="253"/>
      <c r="I45" s="253"/>
      <c r="J45" s="253"/>
    </row>
    <row r="46" spans="1:10" ht="16">
      <c r="A46" s="255"/>
      <c r="B46" s="253"/>
      <c r="C46" s="253"/>
      <c r="D46" s="253"/>
      <c r="E46" s="253"/>
      <c r="F46" s="253"/>
      <c r="G46" s="253"/>
      <c r="H46" s="253"/>
      <c r="I46" s="253"/>
      <c r="J46" s="253"/>
    </row>
    <row r="47" spans="1:10" ht="16">
      <c r="A47" s="255"/>
      <c r="B47" s="253"/>
      <c r="C47" s="253"/>
      <c r="D47" s="253"/>
      <c r="E47" s="253"/>
      <c r="F47" s="253"/>
      <c r="G47" s="253"/>
      <c r="H47" s="253"/>
      <c r="I47" s="253"/>
      <c r="J47" s="253"/>
    </row>
    <row r="48" spans="1:10" ht="16">
      <c r="A48" s="257"/>
      <c r="B48" s="253"/>
      <c r="C48" s="253"/>
      <c r="D48" s="253"/>
      <c r="E48" s="253"/>
      <c r="F48" s="253"/>
      <c r="G48" s="253"/>
      <c r="H48" s="253"/>
      <c r="I48" s="253"/>
      <c r="J48" s="253"/>
    </row>
    <row r="49" spans="1:10" ht="16">
      <c r="A49" s="255"/>
      <c r="B49" s="253"/>
      <c r="C49" s="253"/>
      <c r="D49" s="253"/>
      <c r="E49" s="253"/>
      <c r="F49" s="253"/>
      <c r="G49" s="253"/>
      <c r="H49" s="253"/>
      <c r="I49" s="253"/>
      <c r="J49" s="253"/>
    </row>
    <row r="50" spans="1:10" ht="16">
      <c r="A50" s="255"/>
      <c r="B50" s="253"/>
      <c r="C50" s="253"/>
      <c r="D50" s="253"/>
      <c r="E50" s="253"/>
      <c r="F50" s="253"/>
      <c r="G50" s="253"/>
      <c r="H50" s="253"/>
      <c r="I50" s="253"/>
      <c r="J50" s="253"/>
    </row>
    <row r="51" spans="1:10" ht="16">
      <c r="A51" s="253"/>
      <c r="B51" s="253"/>
      <c r="C51" s="253"/>
      <c r="D51" s="253"/>
      <c r="E51" s="253"/>
      <c r="F51" s="253"/>
      <c r="G51" s="253"/>
      <c r="H51" s="253"/>
      <c r="I51" s="253"/>
      <c r="J51" s="253"/>
    </row>
    <row r="52" spans="1:10" ht="16">
      <c r="A52" s="253"/>
      <c r="B52" s="253"/>
      <c r="C52" s="253"/>
      <c r="D52" s="253"/>
      <c r="E52" s="253"/>
      <c r="F52" s="253"/>
      <c r="G52" s="253"/>
      <c r="H52" s="253"/>
      <c r="I52" s="253"/>
      <c r="J52" s="253"/>
    </row>
    <row r="53" spans="1:10" ht="16">
      <c r="A53" s="253"/>
      <c r="B53" s="253"/>
      <c r="C53" s="253"/>
      <c r="D53" s="253"/>
      <c r="E53" s="253"/>
      <c r="F53" s="253"/>
      <c r="G53" s="253"/>
      <c r="H53" s="253"/>
      <c r="I53" s="253"/>
      <c r="J53" s="253"/>
    </row>
    <row r="54" spans="1:10" ht="16">
      <c r="A54" s="253"/>
      <c r="B54" s="253"/>
      <c r="C54" s="253"/>
      <c r="D54" s="253"/>
      <c r="E54" s="253"/>
      <c r="F54" s="253"/>
      <c r="G54" s="253"/>
      <c r="H54" s="253"/>
      <c r="I54" s="253"/>
      <c r="J54" s="253"/>
    </row>
    <row r="55" spans="1:10" ht="16">
      <c r="A55" s="253"/>
      <c r="B55" s="253"/>
      <c r="C55" s="253"/>
      <c r="D55" s="253"/>
      <c r="E55" s="253"/>
      <c r="F55" s="253"/>
      <c r="G55" s="253"/>
      <c r="H55" s="253"/>
      <c r="I55" s="253"/>
      <c r="J55" s="253"/>
    </row>
    <row r="56" spans="1:10" ht="16">
      <c r="A56" s="253"/>
      <c r="B56" s="253"/>
      <c r="C56" s="253"/>
      <c r="D56" s="253"/>
      <c r="E56" s="253"/>
      <c r="F56" s="253"/>
      <c r="G56" s="253"/>
      <c r="H56" s="253"/>
      <c r="I56" s="253"/>
      <c r="J56" s="253"/>
    </row>
    <row r="57" spans="1:10" ht="16">
      <c r="A57" s="253"/>
      <c r="B57" s="253"/>
      <c r="C57" s="253"/>
      <c r="D57" s="253"/>
      <c r="E57" s="253"/>
      <c r="F57" s="253"/>
      <c r="G57" s="253"/>
      <c r="H57" s="253"/>
      <c r="I57" s="253"/>
      <c r="J57" s="253"/>
    </row>
    <row r="58" spans="1:10" ht="16">
      <c r="A58" s="253"/>
      <c r="B58" s="253"/>
      <c r="C58" s="253"/>
      <c r="D58" s="253"/>
      <c r="E58" s="253"/>
      <c r="F58" s="253"/>
      <c r="G58" s="253"/>
      <c r="H58" s="253"/>
      <c r="I58" s="253"/>
      <c r="J58" s="253"/>
    </row>
    <row r="59" spans="1:10" ht="16">
      <c r="A59" s="253"/>
      <c r="B59" s="253"/>
      <c r="C59" s="253"/>
      <c r="D59" s="253"/>
      <c r="E59" s="253"/>
      <c r="F59" s="253"/>
      <c r="G59" s="253"/>
      <c r="H59" s="253"/>
      <c r="I59" s="253"/>
      <c r="J59" s="253"/>
    </row>
    <row r="60" spans="1:10" ht="16">
      <c r="A60" s="253"/>
      <c r="B60" s="253"/>
      <c r="C60" s="253"/>
      <c r="D60" s="253"/>
      <c r="E60" s="253"/>
      <c r="F60" s="253"/>
      <c r="G60" s="253"/>
      <c r="H60" s="253"/>
      <c r="I60" s="253"/>
      <c r="J60" s="253"/>
    </row>
    <row r="61" spans="1:10">
      <c r="A61" s="18"/>
      <c r="B61" s="18"/>
      <c r="C61" s="18"/>
      <c r="D61" s="18"/>
      <c r="E61" s="18"/>
      <c r="F61" s="18"/>
      <c r="G61" s="18"/>
      <c r="H61" s="18"/>
      <c r="I61" s="18"/>
      <c r="J61" s="18"/>
    </row>
    <row r="62" spans="1:10">
      <c r="A62" s="18"/>
      <c r="B62" s="18"/>
      <c r="C62" s="18"/>
      <c r="D62" s="18"/>
      <c r="E62" s="18"/>
      <c r="F62" s="18"/>
      <c r="G62" s="18"/>
      <c r="H62" s="18"/>
      <c r="I62" s="18"/>
      <c r="J62" s="18"/>
    </row>
    <row r="63" spans="1:10">
      <c r="A63" s="18"/>
      <c r="B63" s="18"/>
      <c r="C63" s="18"/>
      <c r="D63" s="18"/>
      <c r="E63" s="18"/>
      <c r="F63" s="18"/>
      <c r="G63" s="18"/>
      <c r="H63" s="18"/>
      <c r="I63" s="18"/>
      <c r="J63" s="18"/>
    </row>
  </sheetData>
  <phoneticPr fontId="2"/>
  <hyperlinks>
    <hyperlink ref="C22" r:id="rId1" xr:uid="{5CB36B24-1E22-4A60-BC26-1B3F4DB13DA1}"/>
    <hyperlink ref="A28" r:id="rId2" xr:uid="{2307AFE3-35A4-4984-97BA-4E5E4E9ACF21}"/>
  </hyperlinks>
  <pageMargins left="0.25" right="0.25" top="0.75" bottom="0.75" header="0.3" footer="0.3"/>
  <pageSetup paperSize="9"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dimension ref="A1:R48"/>
  <sheetViews>
    <sheetView showGridLines="0" view="pageBreakPreview" topLeftCell="A15" zoomScale="107" zoomScaleNormal="100" zoomScaleSheetLayoutView="100" workbookViewId="0">
      <selection activeCell="L5" sqref="L5"/>
    </sheetView>
  </sheetViews>
  <sheetFormatPr defaultRowHeight="14.5"/>
  <cols>
    <col min="1" max="1" width="5.36328125" style="122" customWidth="1"/>
    <col min="2" max="2" width="8.26953125" style="48" customWidth="1"/>
    <col min="3" max="3" width="12.36328125" style="48" customWidth="1"/>
    <col min="4" max="8" width="9" style="48"/>
    <col min="9" max="9" width="4.08984375" style="48" customWidth="1"/>
    <col min="10" max="10" width="24.7265625" style="48" customWidth="1"/>
    <col min="11" max="11" width="0.90625" customWidth="1"/>
    <col min="12" max="12" width="44" style="25" customWidth="1"/>
    <col min="13" max="13" width="32.36328125" customWidth="1"/>
  </cols>
  <sheetData>
    <row r="1" spans="1:18">
      <c r="B1" s="48" t="s">
        <v>9</v>
      </c>
      <c r="J1" s="305" t="s">
        <v>488</v>
      </c>
      <c r="M1" t="s">
        <v>10</v>
      </c>
    </row>
    <row r="2" spans="1:18" ht="21" customHeight="1">
      <c r="B2" s="123" t="s">
        <v>11</v>
      </c>
      <c r="I2" s="306" t="s">
        <v>236</v>
      </c>
    </row>
    <row r="3" spans="1:18" s="2" customFormat="1" ht="37.5" customHeight="1">
      <c r="A3" s="124"/>
      <c r="B3" s="83"/>
      <c r="C3" s="83"/>
      <c r="D3" s="83"/>
      <c r="E3" s="83"/>
      <c r="F3" s="83"/>
      <c r="G3" s="83"/>
      <c r="H3" s="83"/>
      <c r="I3" s="83"/>
      <c r="J3" s="83"/>
      <c r="L3" s="26"/>
    </row>
    <row r="4" spans="1:18" s="2" customFormat="1" ht="18.5">
      <c r="A4" s="125" t="s">
        <v>399</v>
      </c>
      <c r="B4" s="83"/>
      <c r="C4" s="83"/>
      <c r="D4" s="83"/>
      <c r="E4" s="83"/>
      <c r="F4" s="83"/>
      <c r="G4" s="83"/>
      <c r="H4" s="83"/>
      <c r="I4" s="83"/>
      <c r="J4" s="301" t="s">
        <v>422</v>
      </c>
      <c r="L4" s="26"/>
      <c r="R4" s="17"/>
    </row>
    <row r="5" spans="1:18" s="2" customFormat="1" ht="27" customHeight="1">
      <c r="A5" s="328" t="s">
        <v>493</v>
      </c>
      <c r="B5" s="328"/>
      <c r="C5" s="328"/>
      <c r="D5" s="328"/>
      <c r="E5" s="328"/>
      <c r="F5" s="328"/>
      <c r="G5" s="328"/>
      <c r="H5" s="328"/>
      <c r="I5" s="328"/>
      <c r="J5" s="328"/>
      <c r="L5" s="26"/>
    </row>
    <row r="6" spans="1:18" s="2" customFormat="1" ht="15" customHeight="1">
      <c r="A6" s="303" t="s">
        <v>492</v>
      </c>
      <c r="B6" s="83"/>
      <c r="C6" s="83"/>
      <c r="D6" s="83"/>
      <c r="E6" s="83"/>
      <c r="F6" s="83"/>
      <c r="G6" s="83"/>
      <c r="H6" s="83"/>
      <c r="I6" s="83"/>
      <c r="J6" s="83"/>
      <c r="L6" s="26"/>
    </row>
    <row r="7" spans="1:18" s="2" customFormat="1" ht="26.25" customHeight="1">
      <c r="A7" s="126" t="s">
        <v>12</v>
      </c>
      <c r="B7" s="83"/>
      <c r="C7" s="127"/>
      <c r="D7" s="83"/>
      <c r="E7" s="83"/>
      <c r="F7" s="83"/>
      <c r="G7" s="83"/>
      <c r="H7" s="83"/>
      <c r="I7" s="83"/>
      <c r="J7" s="83"/>
      <c r="L7" s="26"/>
    </row>
    <row r="8" spans="1:18" s="2" customFormat="1" ht="15" customHeight="1">
      <c r="A8" s="128" t="s">
        <v>13</v>
      </c>
      <c r="B8" s="129" t="s">
        <v>14</v>
      </c>
      <c r="C8" s="130"/>
      <c r="D8" s="338" t="s">
        <v>15</v>
      </c>
      <c r="E8" s="339"/>
      <c r="F8" s="339"/>
      <c r="G8" s="339"/>
      <c r="H8" s="339"/>
      <c r="I8" s="339"/>
      <c r="J8" s="340"/>
      <c r="K8" s="12"/>
      <c r="L8" s="26"/>
    </row>
    <row r="9" spans="1:18" s="2" customFormat="1" ht="13.5">
      <c r="A9" s="351" t="s">
        <v>452</v>
      </c>
      <c r="B9" s="131">
        <v>0.22916666666666666</v>
      </c>
      <c r="C9" s="132" t="s">
        <v>16</v>
      </c>
      <c r="D9" s="315" t="s">
        <v>17</v>
      </c>
      <c r="E9" s="316"/>
      <c r="F9" s="316"/>
      <c r="G9" s="316"/>
      <c r="H9" s="316"/>
      <c r="I9" s="316"/>
      <c r="J9" s="317"/>
      <c r="K9" s="12"/>
      <c r="L9" s="26"/>
    </row>
    <row r="10" spans="1:18" s="2" customFormat="1" ht="13.5">
      <c r="A10" s="352"/>
      <c r="B10" s="131">
        <v>0.25</v>
      </c>
      <c r="C10" s="280" t="s">
        <v>421</v>
      </c>
      <c r="D10" s="357" t="s">
        <v>423</v>
      </c>
      <c r="E10" s="358"/>
      <c r="F10" s="358"/>
      <c r="G10" s="358"/>
      <c r="H10" s="358"/>
      <c r="I10" s="358"/>
      <c r="J10" s="359"/>
      <c r="K10" s="12"/>
      <c r="L10" s="26"/>
    </row>
    <row r="11" spans="1:18" s="2" customFormat="1" ht="13.5" customHeight="1">
      <c r="A11" s="352"/>
      <c r="B11" s="131">
        <v>0.27777777777777779</v>
      </c>
      <c r="C11" s="132" t="s">
        <v>18</v>
      </c>
      <c r="D11" s="133" t="s">
        <v>19</v>
      </c>
      <c r="E11" s="134"/>
      <c r="F11" s="134"/>
      <c r="G11" s="134"/>
      <c r="H11" s="134"/>
      <c r="I11" s="134"/>
      <c r="J11" s="135"/>
      <c r="K11" s="12"/>
      <c r="L11" s="26"/>
    </row>
    <row r="12" spans="1:18" s="2" customFormat="1" ht="13.5">
      <c r="A12" s="353"/>
      <c r="B12" s="131">
        <v>0.29166666666666669</v>
      </c>
      <c r="C12" s="132" t="s">
        <v>16</v>
      </c>
      <c r="D12" s="315" t="s">
        <v>20</v>
      </c>
      <c r="E12" s="316"/>
      <c r="F12" s="316"/>
      <c r="G12" s="316"/>
      <c r="H12" s="316"/>
      <c r="I12" s="316"/>
      <c r="J12" s="317"/>
      <c r="K12" s="12"/>
      <c r="L12" s="26"/>
    </row>
    <row r="13" spans="1:18" s="2" customFormat="1" ht="18" customHeight="1">
      <c r="A13" s="351" t="s">
        <v>333</v>
      </c>
      <c r="B13" s="136">
        <v>0.30208333333333331</v>
      </c>
      <c r="C13" s="137"/>
      <c r="D13" s="138" t="s">
        <v>231</v>
      </c>
      <c r="E13" s="139"/>
      <c r="F13" s="139"/>
      <c r="G13" s="139"/>
      <c r="H13" s="139"/>
      <c r="I13" s="139"/>
      <c r="J13" s="140"/>
      <c r="K13" s="12"/>
      <c r="L13" s="26"/>
    </row>
    <row r="14" spans="1:18" s="2" customFormat="1" ht="15" customHeight="1">
      <c r="A14" s="352"/>
      <c r="B14" s="141"/>
      <c r="C14" s="142"/>
      <c r="D14" s="143" t="s">
        <v>21</v>
      </c>
      <c r="E14" s="144"/>
      <c r="F14" s="83"/>
      <c r="G14" s="83"/>
      <c r="H14" s="83"/>
      <c r="I14" s="83"/>
      <c r="J14" s="142"/>
      <c r="K14" s="12"/>
      <c r="L14" s="26"/>
    </row>
    <row r="15" spans="1:18" s="2" customFormat="1" ht="33.75" customHeight="1">
      <c r="A15" s="353"/>
      <c r="B15" s="145"/>
      <c r="C15" s="146"/>
      <c r="D15" s="345" t="s">
        <v>230</v>
      </c>
      <c r="E15" s="346"/>
      <c r="F15" s="346"/>
      <c r="G15" s="346"/>
      <c r="H15" s="346"/>
      <c r="I15" s="346"/>
      <c r="J15" s="347"/>
      <c r="K15" s="12"/>
      <c r="L15" s="26"/>
    </row>
    <row r="16" spans="1:18" s="2" customFormat="1" ht="15" customHeight="1">
      <c r="A16" s="147"/>
      <c r="B16" s="145" t="s">
        <v>22</v>
      </c>
      <c r="C16" s="146"/>
      <c r="D16" s="354" t="s">
        <v>23</v>
      </c>
      <c r="E16" s="355"/>
      <c r="F16" s="355"/>
      <c r="G16" s="355"/>
      <c r="H16" s="355"/>
      <c r="I16" s="355"/>
      <c r="J16" s="356"/>
      <c r="K16" s="12"/>
      <c r="L16" s="26"/>
    </row>
    <row r="17" spans="1:12" s="2" customFormat="1">
      <c r="A17" s="148"/>
      <c r="B17" s="149" t="s">
        <v>24</v>
      </c>
      <c r="C17" s="130"/>
      <c r="D17" s="348" t="s">
        <v>459</v>
      </c>
      <c r="E17" s="349"/>
      <c r="F17" s="349"/>
      <c r="G17" s="349"/>
      <c r="H17" s="349"/>
      <c r="I17" s="349"/>
      <c r="J17" s="350"/>
      <c r="K17" s="12"/>
      <c r="L17" s="26"/>
    </row>
    <row r="18" spans="1:12" s="2" customFormat="1" ht="15" customHeight="1">
      <c r="A18" s="147"/>
      <c r="B18" s="131" t="s">
        <v>25</v>
      </c>
      <c r="C18" s="130"/>
      <c r="D18" s="332" t="s">
        <v>232</v>
      </c>
      <c r="E18" s="333"/>
      <c r="F18" s="333"/>
      <c r="G18" s="333"/>
      <c r="H18" s="333"/>
      <c r="I18" s="333"/>
      <c r="J18" s="334"/>
      <c r="K18" s="12"/>
      <c r="L18" s="26"/>
    </row>
    <row r="19" spans="1:12" s="2" customFormat="1" ht="15" customHeight="1">
      <c r="A19" s="150" t="s">
        <v>233</v>
      </c>
      <c r="B19" s="151" t="s">
        <v>26</v>
      </c>
      <c r="C19" s="130"/>
      <c r="D19" s="335" t="s">
        <v>494</v>
      </c>
      <c r="E19" s="336"/>
      <c r="F19" s="336"/>
      <c r="G19" s="336"/>
      <c r="H19" s="336"/>
      <c r="I19" s="336"/>
      <c r="J19" s="337"/>
      <c r="K19" s="12"/>
      <c r="L19" s="26"/>
    </row>
    <row r="20" spans="1:12" s="2" customFormat="1" ht="51" customHeight="1">
      <c r="A20" s="150" t="s">
        <v>234</v>
      </c>
      <c r="B20" s="152">
        <v>0.375</v>
      </c>
      <c r="C20" s="153"/>
      <c r="D20" s="341" t="s">
        <v>495</v>
      </c>
      <c r="E20" s="342"/>
      <c r="F20" s="342"/>
      <c r="G20" s="342"/>
      <c r="H20" s="342"/>
      <c r="I20" s="342"/>
      <c r="J20" s="343"/>
      <c r="K20" s="12"/>
      <c r="L20" s="26"/>
    </row>
    <row r="21" spans="1:12" s="2" customFormat="1" ht="41.5" customHeight="1">
      <c r="A21" s="148"/>
      <c r="B21" s="151" t="s">
        <v>27</v>
      </c>
      <c r="C21" s="130"/>
      <c r="D21" s="344" t="s">
        <v>457</v>
      </c>
      <c r="E21" s="333"/>
      <c r="F21" s="333"/>
      <c r="G21" s="333"/>
      <c r="H21" s="333"/>
      <c r="I21" s="333"/>
      <c r="J21" s="334"/>
      <c r="K21" s="12"/>
      <c r="L21" s="26"/>
    </row>
    <row r="22" spans="1:12" s="2" customFormat="1" ht="20.25" customHeight="1">
      <c r="A22" s="319" t="s">
        <v>453</v>
      </c>
      <c r="B22" s="321" t="s">
        <v>28</v>
      </c>
      <c r="C22" s="154" t="s">
        <v>29</v>
      </c>
      <c r="D22" s="329" t="s">
        <v>460</v>
      </c>
      <c r="E22" s="330"/>
      <c r="F22" s="330"/>
      <c r="G22" s="330"/>
      <c r="H22" s="330"/>
      <c r="I22" s="330"/>
      <c r="J22" s="331"/>
      <c r="K22" s="12"/>
      <c r="L22" s="26"/>
    </row>
    <row r="23" spans="1:12" s="2" customFormat="1" ht="22.5" customHeight="1">
      <c r="A23" s="320"/>
      <c r="B23" s="322"/>
      <c r="C23" s="155" t="s">
        <v>30</v>
      </c>
      <c r="D23" s="156" t="s">
        <v>237</v>
      </c>
      <c r="E23" s="157"/>
      <c r="F23" s="158"/>
      <c r="G23" s="159"/>
      <c r="H23" s="324" t="s">
        <v>401</v>
      </c>
      <c r="I23" s="324"/>
      <c r="J23" s="325"/>
      <c r="K23" s="12"/>
      <c r="L23" s="26"/>
    </row>
    <row r="24" spans="1:12" s="2" customFormat="1">
      <c r="A24" s="320"/>
      <c r="B24" s="322"/>
      <c r="C24" s="160" t="s">
        <v>31</v>
      </c>
      <c r="D24" s="161" t="s">
        <v>31</v>
      </c>
      <c r="E24" s="162" t="s">
        <v>462</v>
      </c>
      <c r="F24" s="83"/>
      <c r="G24" s="83"/>
      <c r="H24" s="83"/>
      <c r="I24" s="83"/>
      <c r="J24" s="142"/>
      <c r="K24" s="12"/>
      <c r="L24" s="26"/>
    </row>
    <row r="25" spans="1:12" s="2" customFormat="1" ht="20.25" customHeight="1">
      <c r="A25" s="320"/>
      <c r="B25" s="322"/>
      <c r="C25" s="323" t="s">
        <v>32</v>
      </c>
      <c r="D25" s="156" t="s">
        <v>463</v>
      </c>
      <c r="E25" s="163"/>
      <c r="F25" s="157"/>
      <c r="G25" s="157"/>
      <c r="H25" s="159"/>
      <c r="I25" s="159"/>
      <c r="J25" s="164"/>
      <c r="K25" s="12"/>
      <c r="L25" s="26"/>
    </row>
    <row r="26" spans="1:12" s="2" customFormat="1" ht="12.75" customHeight="1">
      <c r="A26" s="320"/>
      <c r="B26" s="322"/>
      <c r="C26" s="323"/>
      <c r="D26" s="165" t="s">
        <v>175</v>
      </c>
      <c r="E26" s="127"/>
      <c r="F26" s="83"/>
      <c r="G26" s="83"/>
      <c r="H26" s="83"/>
      <c r="I26" s="83"/>
      <c r="J26" s="142"/>
      <c r="K26" s="12"/>
      <c r="L26" s="26"/>
    </row>
    <row r="27" spans="1:12" s="2" customFormat="1">
      <c r="A27" s="320"/>
      <c r="B27" s="322"/>
      <c r="C27" s="160" t="s">
        <v>31</v>
      </c>
      <c r="D27" s="161" t="s">
        <v>31</v>
      </c>
      <c r="E27" s="162" t="s">
        <v>176</v>
      </c>
      <c r="F27" s="83"/>
      <c r="G27" s="83"/>
      <c r="H27" s="83"/>
      <c r="I27" s="83"/>
      <c r="J27" s="142"/>
      <c r="K27" s="12"/>
      <c r="L27" s="26"/>
    </row>
    <row r="28" spans="1:12" s="2" customFormat="1" ht="20.25" customHeight="1">
      <c r="A28" s="320"/>
      <c r="B28" s="322"/>
      <c r="C28" s="318" t="s">
        <v>33</v>
      </c>
      <c r="D28" s="166" t="s">
        <v>464</v>
      </c>
      <c r="E28" s="157"/>
      <c r="F28" s="157"/>
      <c r="G28" s="157"/>
      <c r="H28" s="157"/>
      <c r="I28" s="159"/>
      <c r="J28" s="164"/>
      <c r="K28" s="12"/>
      <c r="L28" s="26"/>
    </row>
    <row r="29" spans="1:12" s="2" customFormat="1" ht="12.75" customHeight="1">
      <c r="A29" s="320"/>
      <c r="B29" s="322"/>
      <c r="C29" s="318"/>
      <c r="D29" s="165" t="s">
        <v>461</v>
      </c>
      <c r="E29" s="83"/>
      <c r="F29" s="83"/>
      <c r="G29" s="83"/>
      <c r="H29" s="83"/>
      <c r="I29" s="83"/>
      <c r="J29" s="142"/>
      <c r="K29" s="12"/>
      <c r="L29" s="26"/>
    </row>
    <row r="30" spans="1:12" s="2" customFormat="1" ht="12.75" customHeight="1">
      <c r="A30" s="320"/>
      <c r="B30" s="322"/>
      <c r="C30" s="318"/>
      <c r="D30" s="165"/>
      <c r="E30" s="167"/>
      <c r="F30" s="167"/>
      <c r="G30" s="167"/>
      <c r="H30" s="167"/>
      <c r="I30" s="167"/>
      <c r="J30" s="168"/>
      <c r="K30" s="12"/>
      <c r="L30" s="26"/>
    </row>
    <row r="31" spans="1:12" s="2" customFormat="1" ht="20.25" customHeight="1">
      <c r="A31" s="320"/>
      <c r="B31" s="322"/>
      <c r="C31" s="318"/>
      <c r="D31" s="156" t="s">
        <v>465</v>
      </c>
      <c r="E31" s="157"/>
      <c r="F31" s="157"/>
      <c r="G31" s="159"/>
      <c r="H31" s="159"/>
      <c r="I31" s="169"/>
      <c r="J31" s="170"/>
      <c r="K31" s="12"/>
      <c r="L31" s="26"/>
    </row>
    <row r="32" spans="1:12" s="2" customFormat="1" ht="12" customHeight="1">
      <c r="A32" s="320"/>
      <c r="B32" s="322"/>
      <c r="C32" s="318"/>
      <c r="D32" s="171" t="s">
        <v>177</v>
      </c>
      <c r="E32" s="172"/>
      <c r="F32" s="172"/>
      <c r="G32" s="172"/>
      <c r="H32" s="172"/>
      <c r="I32" s="83"/>
      <c r="J32" s="142"/>
      <c r="K32" s="12"/>
      <c r="L32" s="26"/>
    </row>
    <row r="33" spans="1:12" s="2" customFormat="1">
      <c r="A33" s="320"/>
      <c r="B33" s="322"/>
      <c r="C33" s="160" t="s">
        <v>31</v>
      </c>
      <c r="D33" s="171" t="s">
        <v>34</v>
      </c>
      <c r="E33" s="162"/>
      <c r="F33" s="83"/>
      <c r="G33" s="83"/>
      <c r="H33" s="83"/>
      <c r="I33" s="83"/>
      <c r="J33" s="142"/>
      <c r="K33" s="12"/>
      <c r="L33" s="26"/>
    </row>
    <row r="34" spans="1:12" s="2" customFormat="1" ht="17.25" customHeight="1">
      <c r="A34" s="320"/>
      <c r="B34" s="322"/>
      <c r="C34" s="318" t="s">
        <v>35</v>
      </c>
      <c r="D34" s="165" t="s">
        <v>36</v>
      </c>
      <c r="E34" s="173"/>
      <c r="F34" s="173"/>
      <c r="G34" s="173"/>
      <c r="H34" s="173"/>
      <c r="I34" s="83"/>
      <c r="J34" s="142"/>
      <c r="K34" s="12"/>
      <c r="L34" s="26"/>
    </row>
    <row r="35" spans="1:12" s="2" customFormat="1" ht="20.25" customHeight="1">
      <c r="A35" s="320"/>
      <c r="B35" s="322"/>
      <c r="C35" s="318"/>
      <c r="D35" s="156" t="s">
        <v>466</v>
      </c>
      <c r="E35" s="174"/>
      <c r="F35" s="174"/>
      <c r="G35" s="174"/>
      <c r="H35" s="174"/>
      <c r="I35" s="169"/>
      <c r="J35" s="164"/>
      <c r="K35" s="12"/>
      <c r="L35" s="26"/>
    </row>
    <row r="36" spans="1:12" s="2" customFormat="1" ht="13.5" customHeight="1">
      <c r="A36" s="320"/>
      <c r="B36" s="322"/>
      <c r="C36" s="318"/>
      <c r="D36" s="165" t="s">
        <v>455</v>
      </c>
      <c r="E36" s="167"/>
      <c r="F36" s="167"/>
      <c r="G36" s="167"/>
      <c r="H36" s="167"/>
      <c r="I36" s="167"/>
      <c r="J36" s="142"/>
      <c r="K36" s="12"/>
      <c r="L36" s="26"/>
    </row>
    <row r="37" spans="1:12" s="2" customFormat="1">
      <c r="A37" s="320"/>
      <c r="B37" s="322"/>
      <c r="C37" s="160" t="s">
        <v>31</v>
      </c>
      <c r="D37" s="171" t="s">
        <v>34</v>
      </c>
      <c r="E37" s="162" t="s">
        <v>37</v>
      </c>
      <c r="F37" s="173"/>
      <c r="G37" s="173"/>
      <c r="H37" s="173"/>
      <c r="I37" s="167"/>
      <c r="J37" s="142"/>
      <c r="K37" s="12"/>
      <c r="L37" s="26"/>
    </row>
    <row r="38" spans="1:12" s="2" customFormat="1" ht="20.25" customHeight="1">
      <c r="A38" s="320"/>
      <c r="B38" s="322"/>
      <c r="C38" s="175" t="s">
        <v>38</v>
      </c>
      <c r="D38" s="156" t="s">
        <v>468</v>
      </c>
      <c r="E38" s="169"/>
      <c r="F38" s="169"/>
      <c r="G38" s="169"/>
      <c r="H38" s="170"/>
      <c r="I38" s="169"/>
      <c r="J38" s="170"/>
      <c r="K38" s="12"/>
      <c r="L38" s="26"/>
    </row>
    <row r="39" spans="1:12" s="2" customFormat="1">
      <c r="A39" s="320"/>
      <c r="B39" s="322"/>
      <c r="C39" s="160" t="s">
        <v>31</v>
      </c>
      <c r="D39" s="165" t="s">
        <v>34</v>
      </c>
      <c r="E39" s="162" t="s">
        <v>39</v>
      </c>
      <c r="F39" s="167"/>
      <c r="G39" s="167"/>
      <c r="H39" s="167"/>
      <c r="I39" s="167"/>
      <c r="J39" s="168"/>
      <c r="K39" s="12"/>
      <c r="L39" s="26"/>
    </row>
    <row r="40" spans="1:12" s="2" customFormat="1" ht="20.25" customHeight="1">
      <c r="A40" s="320"/>
      <c r="B40" s="322"/>
      <c r="C40" s="176" t="s">
        <v>40</v>
      </c>
      <c r="D40" s="156" t="s">
        <v>238</v>
      </c>
      <c r="E40" s="177"/>
      <c r="F40" s="174"/>
      <c r="G40" s="174"/>
      <c r="H40" s="174"/>
      <c r="I40" s="174"/>
      <c r="J40" s="178"/>
      <c r="K40" s="12"/>
      <c r="L40" s="26"/>
    </row>
    <row r="41" spans="1:12" s="2" customFormat="1" ht="32.25" customHeight="1">
      <c r="A41" s="304"/>
      <c r="B41" s="179"/>
      <c r="C41" s="180"/>
      <c r="D41" s="181" t="s">
        <v>469</v>
      </c>
      <c r="E41" s="182"/>
      <c r="F41" s="183"/>
      <c r="G41" s="183"/>
      <c r="H41" s="183"/>
      <c r="I41" s="183"/>
      <c r="J41" s="184"/>
      <c r="K41" s="12"/>
      <c r="L41" s="26"/>
    </row>
    <row r="42" spans="1:12" s="2" customFormat="1" ht="17.25" customHeight="1">
      <c r="A42" s="360"/>
      <c r="B42" s="136">
        <v>0.5</v>
      </c>
      <c r="C42" s="185" t="s">
        <v>41</v>
      </c>
      <c r="D42" s="186" t="s">
        <v>458</v>
      </c>
      <c r="E42" s="187"/>
      <c r="F42" s="188"/>
      <c r="G42" s="188"/>
      <c r="H42" s="188"/>
      <c r="I42" s="188"/>
      <c r="J42" s="137"/>
      <c r="K42" s="12"/>
      <c r="L42" s="26"/>
    </row>
    <row r="43" spans="1:12" s="2" customFormat="1" ht="11.25" customHeight="1">
      <c r="A43" s="360"/>
      <c r="B43" s="189"/>
      <c r="C43" s="142"/>
      <c r="D43" s="138" t="s">
        <v>178</v>
      </c>
      <c r="E43" s="190"/>
      <c r="F43" s="139"/>
      <c r="G43" s="139"/>
      <c r="H43" s="139"/>
      <c r="I43" s="139"/>
      <c r="J43" s="191"/>
      <c r="K43" s="12"/>
      <c r="L43" s="26"/>
    </row>
    <row r="44" spans="1:12" s="2" customFormat="1">
      <c r="A44" s="360"/>
      <c r="B44" s="189"/>
      <c r="C44" s="192"/>
      <c r="D44" s="193" t="s">
        <v>42</v>
      </c>
      <c r="E44" s="194"/>
      <c r="F44" s="83"/>
      <c r="G44" s="83"/>
      <c r="H44" s="83"/>
      <c r="I44" s="83"/>
      <c r="J44" s="142"/>
      <c r="K44" s="12"/>
      <c r="L44" s="26"/>
    </row>
    <row r="45" spans="1:12" s="2" customFormat="1" ht="15" customHeight="1">
      <c r="A45" s="148"/>
      <c r="B45" s="131">
        <v>0.52083333333333337</v>
      </c>
      <c r="C45" s="130"/>
      <c r="D45" s="129" t="s">
        <v>43</v>
      </c>
      <c r="E45" s="195"/>
      <c r="F45" s="195"/>
      <c r="G45" s="195"/>
      <c r="H45" s="195"/>
      <c r="I45" s="195"/>
      <c r="J45" s="130"/>
      <c r="K45" s="12"/>
      <c r="L45" s="26"/>
    </row>
    <row r="46" spans="1:12" s="2" customFormat="1">
      <c r="A46" s="148"/>
      <c r="B46" s="131"/>
      <c r="C46" s="196"/>
      <c r="D46" s="129" t="s">
        <v>424</v>
      </c>
      <c r="E46" s="195"/>
      <c r="F46" s="195"/>
      <c r="G46" s="195"/>
      <c r="H46" s="197"/>
      <c r="I46" s="326" t="s">
        <v>447</v>
      </c>
      <c r="J46" s="327"/>
      <c r="K46" s="12"/>
      <c r="L46" s="26"/>
    </row>
    <row r="47" spans="1:12" s="2" customFormat="1" ht="7.5" customHeight="1">
      <c r="A47" s="198"/>
      <c r="B47" s="83"/>
      <c r="C47" s="83"/>
      <c r="D47" s="83"/>
      <c r="E47" s="83"/>
      <c r="F47" s="83"/>
      <c r="G47" s="83"/>
      <c r="H47" s="83"/>
      <c r="I47" s="83"/>
      <c r="J47" s="83"/>
      <c r="L47" s="26"/>
    </row>
    <row r="48" spans="1:12" s="2" customFormat="1">
      <c r="A48" s="198"/>
      <c r="B48" s="83"/>
      <c r="C48" s="83"/>
      <c r="D48" s="83"/>
      <c r="E48" s="83"/>
      <c r="F48" s="83"/>
      <c r="G48" s="83"/>
      <c r="H48" s="83"/>
      <c r="I48" s="83"/>
      <c r="J48" s="83"/>
      <c r="L48" s="26"/>
    </row>
  </sheetData>
  <mergeCells count="23">
    <mergeCell ref="I46:J46"/>
    <mergeCell ref="A5:J5"/>
    <mergeCell ref="D22:J22"/>
    <mergeCell ref="D18:J18"/>
    <mergeCell ref="D19:J19"/>
    <mergeCell ref="D8:J8"/>
    <mergeCell ref="D20:J20"/>
    <mergeCell ref="D21:J21"/>
    <mergeCell ref="D15:J15"/>
    <mergeCell ref="D17:J17"/>
    <mergeCell ref="D12:J12"/>
    <mergeCell ref="A13:A15"/>
    <mergeCell ref="A9:A12"/>
    <mergeCell ref="D16:J16"/>
    <mergeCell ref="D10:J10"/>
    <mergeCell ref="A42:A44"/>
    <mergeCell ref="D9:J9"/>
    <mergeCell ref="C28:C32"/>
    <mergeCell ref="C34:C36"/>
    <mergeCell ref="A22:A40"/>
    <mergeCell ref="B22:B40"/>
    <mergeCell ref="C25:C26"/>
    <mergeCell ref="H23:J23"/>
  </mergeCells>
  <phoneticPr fontId="2"/>
  <hyperlinks>
    <hyperlink ref="D10:J10" r:id="rId1" display="当日用BAND「⑤当日集合用」投稿に無事家でて向かっている事を返信" xr:uid="{3EC2A7B6-7A98-4CB3-B4A6-1E6F74945E89}"/>
    <hyperlink ref="I46" r:id="rId2" display="←地図はコチラ" xr:uid="{679AD1EC-834A-4644-9F16-4372CAD3E0A2}"/>
    <hyperlink ref="J4" r:id="rId3" xr:uid="{73E82178-4E7C-4FDF-B56F-281275E029FD}"/>
  </hyperlinks>
  <printOptions horizontalCentered="1"/>
  <pageMargins left="0.27559055118110237" right="0.19685039370078741" top="0.47244094488188981" bottom="0" header="0.19685039370078741" footer="0"/>
  <pageSetup paperSize="9" orientation="portrait" r:id="rId4"/>
  <headerFooter alignWithMargins="0">
    <oddHeader>&amp;C&amp;"Calibri"&amp;10&amp;K000000 PROTECTED 関係者外秘&amp;1#_x000D_</oddHeader>
  </headerFooter>
  <drawing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4"/>
  <dimension ref="A1:AD45"/>
  <sheetViews>
    <sheetView view="pageBreakPreview" topLeftCell="A21" zoomScale="119" zoomScaleNormal="100" zoomScaleSheetLayoutView="130" workbookViewId="0">
      <selection activeCell="C11" sqref="C11"/>
    </sheetView>
  </sheetViews>
  <sheetFormatPr defaultColWidth="9" defaultRowHeight="14.5"/>
  <cols>
    <col min="1" max="1" width="9.36328125" style="83" customWidth="1"/>
    <col min="2" max="2" width="4.90625" style="86" customWidth="1"/>
    <col min="3" max="3" width="5.453125" style="92" customWidth="1"/>
    <col min="4" max="4" width="10.26953125" style="83" customWidth="1"/>
    <col min="5" max="5" width="6.08984375" style="114" customWidth="1"/>
    <col min="6" max="6" width="4.26953125" style="86" customWidth="1"/>
    <col min="7" max="7" width="7.6328125" style="92" customWidth="1"/>
    <col min="8" max="9" width="7.453125" style="86" customWidth="1"/>
    <col min="10" max="12" width="9" style="83" customWidth="1"/>
    <col min="13" max="13" width="7.08984375" style="87" customWidth="1"/>
    <col min="14" max="14" width="5.7265625" style="89" customWidth="1"/>
    <col min="15" max="16" width="8.08984375" style="27" customWidth="1"/>
    <col min="17" max="17" width="7.36328125" style="27" customWidth="1"/>
    <col min="18" max="18" width="10.08984375" style="30" customWidth="1"/>
    <col min="19" max="19" width="10.08984375" style="10" customWidth="1"/>
    <col min="20" max="16384" width="9" style="1"/>
  </cols>
  <sheetData>
    <row r="1" spans="1:27" ht="23.5">
      <c r="A1" s="49"/>
      <c r="B1" s="51"/>
      <c r="C1" s="50" t="s">
        <v>44</v>
      </c>
      <c r="D1" s="49"/>
      <c r="E1" s="105"/>
      <c r="F1" s="51"/>
      <c r="G1" s="90"/>
      <c r="H1" s="51"/>
      <c r="I1" s="51"/>
      <c r="J1" s="49"/>
      <c r="K1" s="49"/>
      <c r="L1" s="49"/>
      <c r="M1" s="236" t="s">
        <v>284</v>
      </c>
      <c r="N1" s="53"/>
    </row>
    <row r="2" spans="1:27" ht="13.5" customHeight="1">
      <c r="A2" s="49"/>
      <c r="B2" s="51"/>
      <c r="C2" s="90"/>
      <c r="D2" s="49"/>
      <c r="E2" s="105"/>
      <c r="F2" s="51"/>
      <c r="G2" s="90"/>
      <c r="H2" s="51"/>
      <c r="I2" s="51"/>
      <c r="J2" s="49"/>
      <c r="K2" s="49"/>
      <c r="L2" s="49"/>
      <c r="M2" s="52"/>
      <c r="N2" s="53"/>
    </row>
    <row r="3" spans="1:27" s="3" customFormat="1" ht="18" customHeight="1">
      <c r="A3" s="49" t="s">
        <v>214</v>
      </c>
      <c r="B3" s="51"/>
      <c r="C3" s="90"/>
      <c r="D3" s="49"/>
      <c r="E3" s="106"/>
      <c r="F3" s="54"/>
      <c r="G3" s="361" t="s">
        <v>220</v>
      </c>
      <c r="H3" s="362"/>
      <c r="I3" s="362"/>
      <c r="J3" s="362"/>
      <c r="K3" s="362"/>
      <c r="L3" s="362"/>
      <c r="M3" s="363"/>
      <c r="N3" s="54"/>
      <c r="O3" s="28"/>
      <c r="P3" s="28"/>
      <c r="Q3" s="28"/>
      <c r="R3" s="31"/>
      <c r="S3" s="13"/>
    </row>
    <row r="4" spans="1:27" s="3" customFormat="1" ht="26.15" customHeight="1">
      <c r="A4" s="85" t="s">
        <v>45</v>
      </c>
      <c r="B4" s="94" t="s">
        <v>46</v>
      </c>
      <c r="C4" s="364" t="s">
        <v>47</v>
      </c>
      <c r="D4" s="365"/>
      <c r="E4" s="107" t="s">
        <v>213</v>
      </c>
      <c r="F4" s="95" t="s">
        <v>55</v>
      </c>
      <c r="G4" s="117" t="s">
        <v>48</v>
      </c>
      <c r="H4" s="95" t="s">
        <v>194</v>
      </c>
      <c r="I4" s="95" t="s">
        <v>211</v>
      </c>
      <c r="J4" s="55" t="s">
        <v>218</v>
      </c>
      <c r="K4" s="55" t="s">
        <v>52</v>
      </c>
      <c r="L4" s="55" t="s">
        <v>35</v>
      </c>
      <c r="M4" s="300" t="s">
        <v>219</v>
      </c>
      <c r="N4" s="56" t="s">
        <v>49</v>
      </c>
      <c r="O4" s="29" t="s">
        <v>50</v>
      </c>
      <c r="P4" s="29" t="s">
        <v>51</v>
      </c>
      <c r="Q4" s="29" t="s">
        <v>52</v>
      </c>
      <c r="R4" s="36" t="s">
        <v>53</v>
      </c>
      <c r="S4" s="14"/>
    </row>
    <row r="5" spans="1:27" s="3" customFormat="1" ht="24" customHeight="1">
      <c r="A5" s="85" t="s">
        <v>222</v>
      </c>
      <c r="B5" s="115">
        <v>6.04</v>
      </c>
      <c r="C5" s="96" t="s">
        <v>56</v>
      </c>
      <c r="D5" s="57" t="s">
        <v>193</v>
      </c>
      <c r="E5" s="108">
        <v>1.2847222222222222E-2</v>
      </c>
      <c r="F5" s="99">
        <f>E5/B5</f>
        <v>2.1270235467255334E-3</v>
      </c>
      <c r="G5" s="118">
        <v>0.375</v>
      </c>
      <c r="H5" s="58" t="s">
        <v>195</v>
      </c>
      <c r="I5" s="373" t="s">
        <v>221</v>
      </c>
      <c r="J5" s="370" t="s">
        <v>210</v>
      </c>
      <c r="K5" s="371"/>
      <c r="L5" s="372"/>
      <c r="M5" s="300">
        <v>0.40277777777777773</v>
      </c>
      <c r="N5" s="56">
        <f>M5+E5</f>
        <v>0.41562499999999997</v>
      </c>
      <c r="O5" s="29"/>
      <c r="P5" s="29"/>
      <c r="Q5" s="29"/>
      <c r="R5" s="32"/>
      <c r="S5" s="14"/>
      <c r="T5" s="11">
        <v>1.3888888888888888E-2</v>
      </c>
      <c r="U5" s="11">
        <v>1.0416666666666701E-2</v>
      </c>
      <c r="V5" s="11">
        <v>6.9444444444444441E-3</v>
      </c>
      <c r="W5" s="11">
        <v>2.0833333333333333E-3</v>
      </c>
    </row>
    <row r="6" spans="1:27" s="3" customFormat="1" ht="24" customHeight="1">
      <c r="A6" s="85" t="s">
        <v>223</v>
      </c>
      <c r="B6" s="115">
        <v>2.85</v>
      </c>
      <c r="C6" s="96" t="s">
        <v>56</v>
      </c>
      <c r="D6" s="57" t="s">
        <v>57</v>
      </c>
      <c r="E6" s="108">
        <v>6.076388888888889E-3</v>
      </c>
      <c r="F6" s="99">
        <f>E6/B6</f>
        <v>2.1320662768031188E-3</v>
      </c>
      <c r="G6" s="119">
        <v>0.3923611111111111</v>
      </c>
      <c r="H6" s="60" t="s">
        <v>196</v>
      </c>
      <c r="I6" s="374"/>
      <c r="J6" s="59">
        <v>0.39583333333333331</v>
      </c>
      <c r="K6" s="59">
        <v>0.39930555555555558</v>
      </c>
      <c r="L6" s="61">
        <f t="shared" ref="L6:L12" si="0">M6-W6</f>
        <v>0.41354166666666664</v>
      </c>
      <c r="M6" s="300">
        <f>M5+E5</f>
        <v>0.41562499999999997</v>
      </c>
      <c r="N6" s="62">
        <f t="shared" ref="N6:N36" si="1">M6+E6</f>
        <v>0.42170138888888886</v>
      </c>
      <c r="O6" s="29">
        <f t="shared" ref="O6:O12" si="2">M6-T6</f>
        <v>0.40173611111111107</v>
      </c>
      <c r="P6" s="29">
        <f t="shared" ref="P6:P12" si="3">M6-U6</f>
        <v>0.40520833333333328</v>
      </c>
      <c r="Q6" s="29">
        <f t="shared" ref="Q6:Q12" si="4">M6-V6</f>
        <v>0.40868055555555555</v>
      </c>
      <c r="R6" s="32">
        <f t="shared" ref="R6:R12" si="5">L6-K6</f>
        <v>1.4236111111111061E-2</v>
      </c>
      <c r="S6" s="14"/>
      <c r="T6" s="11">
        <v>1.3888888888888888E-2</v>
      </c>
      <c r="U6" s="11">
        <v>1.0416666666666701E-2</v>
      </c>
      <c r="V6" s="11">
        <v>6.9444444444444441E-3</v>
      </c>
      <c r="W6" s="11">
        <v>2.0833333333333333E-3</v>
      </c>
    </row>
    <row r="7" spans="1:27" s="3" customFormat="1" ht="24" customHeight="1">
      <c r="A7" s="85" t="s">
        <v>224</v>
      </c>
      <c r="B7" s="115">
        <v>2.85</v>
      </c>
      <c r="C7" s="96" t="s">
        <v>58</v>
      </c>
      <c r="D7" s="57" t="s">
        <v>59</v>
      </c>
      <c r="E7" s="108">
        <v>6.1342592592592594E-3</v>
      </c>
      <c r="F7" s="99">
        <f>E7/B7</f>
        <v>2.1523716699155294E-3</v>
      </c>
      <c r="G7" s="119">
        <f>M7-T7</f>
        <v>0.40781249999999997</v>
      </c>
      <c r="H7" s="60" t="s">
        <v>202</v>
      </c>
      <c r="I7" s="375" t="s">
        <v>212</v>
      </c>
      <c r="J7" s="59">
        <f>M7-U7</f>
        <v>0.41128472222222218</v>
      </c>
      <c r="K7" s="59">
        <f>M7-V7</f>
        <v>0.41475694444444444</v>
      </c>
      <c r="L7" s="63">
        <f t="shared" si="0"/>
        <v>0.41961805555555554</v>
      </c>
      <c r="M7" s="300">
        <f t="shared" ref="M7:M10" si="6">M6+E6</f>
        <v>0.42170138888888886</v>
      </c>
      <c r="N7" s="62">
        <f t="shared" si="1"/>
        <v>0.42783564814814812</v>
      </c>
      <c r="O7" s="29">
        <f t="shared" si="2"/>
        <v>0.40781249999999997</v>
      </c>
      <c r="P7" s="29">
        <f t="shared" si="3"/>
        <v>0.41128472222222218</v>
      </c>
      <c r="Q7" s="29">
        <f t="shared" si="4"/>
        <v>0.41475694444444444</v>
      </c>
      <c r="R7" s="32">
        <f t="shared" si="5"/>
        <v>4.8611111111110938E-3</v>
      </c>
      <c r="S7" s="14"/>
      <c r="T7" s="11">
        <v>1.3888888888888888E-2</v>
      </c>
      <c r="U7" s="11">
        <v>1.0416666666666701E-2</v>
      </c>
      <c r="V7" s="11">
        <v>6.9444444444444441E-3</v>
      </c>
      <c r="W7" s="11">
        <v>2.0833333333333333E-3</v>
      </c>
    </row>
    <row r="8" spans="1:27" s="3" customFormat="1" ht="24" customHeight="1">
      <c r="A8" s="85" t="s">
        <v>225</v>
      </c>
      <c r="B8" s="115">
        <v>2.85</v>
      </c>
      <c r="C8" s="93" t="s">
        <v>60</v>
      </c>
      <c r="D8" s="64" t="s">
        <v>61</v>
      </c>
      <c r="E8" s="109">
        <v>7.060185185185185E-3</v>
      </c>
      <c r="F8" s="100">
        <f t="shared" ref="F8:F10" si="7">E8/B8</f>
        <v>2.4772579597140999E-3</v>
      </c>
      <c r="G8" s="119">
        <f>M8-T8</f>
        <v>0.41394675925925922</v>
      </c>
      <c r="H8" s="60" t="s">
        <v>197</v>
      </c>
      <c r="I8" s="376"/>
      <c r="J8" s="59">
        <f>M8-U8</f>
        <v>0.41741898148148143</v>
      </c>
      <c r="K8" s="59">
        <f>M8-V8</f>
        <v>0.4208912037037037</v>
      </c>
      <c r="L8" s="63">
        <f t="shared" si="0"/>
        <v>0.42575231481481479</v>
      </c>
      <c r="M8" s="300">
        <f t="shared" si="6"/>
        <v>0.42783564814814812</v>
      </c>
      <c r="N8" s="62">
        <f t="shared" si="1"/>
        <v>0.43489583333333331</v>
      </c>
      <c r="O8" s="29">
        <f t="shared" si="2"/>
        <v>0.41394675925925922</v>
      </c>
      <c r="P8" s="29">
        <f t="shared" si="3"/>
        <v>0.41741898148148143</v>
      </c>
      <c r="Q8" s="29">
        <f t="shared" si="4"/>
        <v>0.4208912037037037</v>
      </c>
      <c r="R8" s="32">
        <f t="shared" si="5"/>
        <v>4.8611111111110938E-3</v>
      </c>
      <c r="S8" s="14"/>
      <c r="T8" s="11">
        <v>1.3888888888888888E-2</v>
      </c>
      <c r="U8" s="11">
        <v>1.0416666666666701E-2</v>
      </c>
      <c r="V8" s="11">
        <v>6.9444444444444441E-3</v>
      </c>
      <c r="W8" s="11">
        <v>2.0833333333333333E-3</v>
      </c>
    </row>
    <row r="9" spans="1:27" s="3" customFormat="1" ht="24" customHeight="1">
      <c r="A9" s="85" t="s">
        <v>226</v>
      </c>
      <c r="B9" s="115">
        <v>2.85</v>
      </c>
      <c r="C9" s="93" t="s">
        <v>62</v>
      </c>
      <c r="D9" s="64" t="s">
        <v>63</v>
      </c>
      <c r="E9" s="109">
        <v>6.8865740740740745E-3</v>
      </c>
      <c r="F9" s="100">
        <f>E9/B9</f>
        <v>2.416341780376868E-3</v>
      </c>
      <c r="G9" s="119">
        <f>M9-T9</f>
        <v>0.42100694444444442</v>
      </c>
      <c r="H9" s="60" t="s">
        <v>198</v>
      </c>
      <c r="I9" s="376"/>
      <c r="J9" s="59">
        <f>M9-U9</f>
        <v>0.42447916666666663</v>
      </c>
      <c r="K9" s="59">
        <f>M9-V9</f>
        <v>0.4279513888888889</v>
      </c>
      <c r="L9" s="63">
        <f t="shared" si="0"/>
        <v>0.43281249999999999</v>
      </c>
      <c r="M9" s="300">
        <f t="shared" si="6"/>
        <v>0.43489583333333331</v>
      </c>
      <c r="N9" s="62">
        <f t="shared" si="1"/>
        <v>0.44178240740740737</v>
      </c>
      <c r="O9" s="29">
        <f t="shared" si="2"/>
        <v>0.42100694444444442</v>
      </c>
      <c r="P9" s="29">
        <f t="shared" si="3"/>
        <v>0.42447916666666663</v>
      </c>
      <c r="Q9" s="29">
        <f t="shared" si="4"/>
        <v>0.4279513888888889</v>
      </c>
      <c r="R9" s="32">
        <f t="shared" si="5"/>
        <v>4.8611111111110938E-3</v>
      </c>
      <c r="S9" s="14"/>
      <c r="T9" s="11">
        <v>1.3888888888888888E-2</v>
      </c>
      <c r="U9" s="11">
        <v>1.0416666666666701E-2</v>
      </c>
      <c r="V9" s="11">
        <v>6.9444444444444441E-3</v>
      </c>
      <c r="W9" s="11">
        <v>2.0833333333333333E-3</v>
      </c>
    </row>
    <row r="10" spans="1:27" s="3" customFormat="1" ht="24" customHeight="1">
      <c r="A10" s="85" t="s">
        <v>227</v>
      </c>
      <c r="B10" s="115">
        <v>2.85</v>
      </c>
      <c r="C10" s="93" t="s">
        <v>64</v>
      </c>
      <c r="D10" s="64" t="s">
        <v>65</v>
      </c>
      <c r="E10" s="109">
        <v>6.8865740740740745E-3</v>
      </c>
      <c r="F10" s="100">
        <f t="shared" si="7"/>
        <v>2.416341780376868E-3</v>
      </c>
      <c r="G10" s="119">
        <f>M10-T10</f>
        <v>0.42789351851851848</v>
      </c>
      <c r="H10" s="60" t="s">
        <v>202</v>
      </c>
      <c r="I10" s="376"/>
      <c r="J10" s="59">
        <f>M10-U10</f>
        <v>0.43136574074074069</v>
      </c>
      <c r="K10" s="59">
        <f>M10-V10</f>
        <v>0.43483796296296295</v>
      </c>
      <c r="L10" s="63">
        <f t="shared" si="0"/>
        <v>0.43969907407407405</v>
      </c>
      <c r="M10" s="300">
        <f t="shared" si="6"/>
        <v>0.44178240740740737</v>
      </c>
      <c r="N10" s="62">
        <f t="shared" si="1"/>
        <v>0.44866898148148143</v>
      </c>
      <c r="O10" s="29">
        <f t="shared" si="2"/>
        <v>0.42789351851851848</v>
      </c>
      <c r="P10" s="29">
        <f t="shared" si="3"/>
        <v>0.43136574074074069</v>
      </c>
      <c r="Q10" s="29">
        <f t="shared" si="4"/>
        <v>0.43483796296296295</v>
      </c>
      <c r="R10" s="32">
        <f t="shared" si="5"/>
        <v>4.8611111111110938E-3</v>
      </c>
      <c r="S10" s="14"/>
      <c r="T10" s="11">
        <v>1.3888888888888888E-2</v>
      </c>
      <c r="U10" s="11">
        <v>1.0416666666666701E-2</v>
      </c>
      <c r="V10" s="11">
        <v>6.9444444444444441E-3</v>
      </c>
      <c r="W10" s="11">
        <v>2.0833333333333333E-3</v>
      </c>
    </row>
    <row r="11" spans="1:27" s="3" customFormat="1" ht="24" customHeight="1">
      <c r="A11" s="85" t="s">
        <v>228</v>
      </c>
      <c r="B11" s="115">
        <v>2.85</v>
      </c>
      <c r="C11" s="93" t="s">
        <v>66</v>
      </c>
      <c r="D11" s="64" t="s">
        <v>67</v>
      </c>
      <c r="E11" s="109">
        <v>6.4814814814814813E-3</v>
      </c>
      <c r="F11" s="100">
        <f>E11/B11</f>
        <v>2.2742040285899934E-3</v>
      </c>
      <c r="G11" s="119">
        <v>0.43402777777777773</v>
      </c>
      <c r="H11" s="60" t="s">
        <v>201</v>
      </c>
      <c r="I11" s="376"/>
      <c r="J11" s="59">
        <v>0.4375</v>
      </c>
      <c r="K11" s="59">
        <v>0.44097222222222227</v>
      </c>
      <c r="L11" s="63">
        <f t="shared" si="0"/>
        <v>0.44658564814814811</v>
      </c>
      <c r="M11" s="300">
        <f t="shared" ref="M11:M12" si="8">M10+E10</f>
        <v>0.44866898148148143</v>
      </c>
      <c r="N11" s="62">
        <f t="shared" ref="N11:N12" si="9">M11+E11</f>
        <v>0.45515046296296291</v>
      </c>
      <c r="O11" s="29">
        <f t="shared" si="2"/>
        <v>0.43478009259259254</v>
      </c>
      <c r="P11" s="29">
        <f t="shared" si="3"/>
        <v>0.43825231481481475</v>
      </c>
      <c r="Q11" s="29">
        <f t="shared" si="4"/>
        <v>0.44172453703703701</v>
      </c>
      <c r="R11" s="32">
        <f t="shared" si="5"/>
        <v>5.6134259259258412E-3</v>
      </c>
      <c r="S11" s="14"/>
      <c r="T11" s="11">
        <v>1.3888888888888888E-2</v>
      </c>
      <c r="U11" s="11">
        <v>1.0416666666666701E-2</v>
      </c>
      <c r="V11" s="11">
        <v>6.9444444444444441E-3</v>
      </c>
      <c r="W11" s="11">
        <v>2.0833333333333333E-3</v>
      </c>
    </row>
    <row r="12" spans="1:27" s="3" customFormat="1" ht="24" customHeight="1">
      <c r="A12" s="85" t="s">
        <v>229</v>
      </c>
      <c r="B12" s="116">
        <v>2.89</v>
      </c>
      <c r="C12" s="85" t="s">
        <v>68</v>
      </c>
      <c r="D12" s="64" t="s">
        <v>180</v>
      </c>
      <c r="E12" s="109">
        <v>6.1921296296296299E-3</v>
      </c>
      <c r="F12" s="100">
        <f t="shared" ref="F12" si="10">E12/B12</f>
        <v>2.1426054081763422E-3</v>
      </c>
      <c r="G12" s="119">
        <f>M12-T12</f>
        <v>0.44126157407407401</v>
      </c>
      <c r="H12" s="60" t="s">
        <v>206</v>
      </c>
      <c r="I12" s="377"/>
      <c r="J12" s="59">
        <f>M12-U12</f>
        <v>0.44473379629629622</v>
      </c>
      <c r="K12" s="59">
        <f>M12-V12</f>
        <v>0.44820601851851849</v>
      </c>
      <c r="L12" s="63">
        <f t="shared" si="0"/>
        <v>0.45306712962962958</v>
      </c>
      <c r="M12" s="300">
        <f t="shared" si="8"/>
        <v>0.45515046296296291</v>
      </c>
      <c r="N12" s="62">
        <f t="shared" si="9"/>
        <v>0.46134259259259253</v>
      </c>
      <c r="O12" s="29">
        <f t="shared" si="2"/>
        <v>0.44126157407407401</v>
      </c>
      <c r="P12" s="29">
        <f t="shared" si="3"/>
        <v>0.44473379629629622</v>
      </c>
      <c r="Q12" s="29">
        <f t="shared" si="4"/>
        <v>0.44820601851851849</v>
      </c>
      <c r="R12" s="32">
        <f t="shared" si="5"/>
        <v>4.8611111111110938E-3</v>
      </c>
      <c r="S12" s="14"/>
      <c r="T12" s="11">
        <v>1.3888888888888888E-2</v>
      </c>
      <c r="U12" s="11">
        <v>1.0416666666666701E-2</v>
      </c>
      <c r="V12" s="11">
        <v>6.9444444444444441E-3</v>
      </c>
      <c r="W12" s="11">
        <v>2.0833333333333333E-3</v>
      </c>
    </row>
    <row r="13" spans="1:27" s="3" customFormat="1">
      <c r="A13" s="366" t="s">
        <v>181</v>
      </c>
      <c r="B13" s="367"/>
      <c r="C13" s="367"/>
      <c r="D13" s="368"/>
      <c r="E13" s="110">
        <f>SUM(E5:E12)</f>
        <v>5.8564814814814813E-2</v>
      </c>
      <c r="F13" s="101">
        <f>E13/26.03</f>
        <v>2.2498968426744067E-3</v>
      </c>
      <c r="G13" s="98"/>
      <c r="H13" s="65"/>
      <c r="I13" s="65"/>
      <c r="J13" s="66" t="s">
        <v>185</v>
      </c>
      <c r="K13" s="67"/>
      <c r="L13" s="67"/>
      <c r="M13" s="68"/>
      <c r="N13" s="69"/>
      <c r="O13" s="29"/>
      <c r="P13" s="29"/>
      <c r="Q13" s="29"/>
      <c r="R13" s="32"/>
      <c r="S13" s="14"/>
      <c r="T13" s="14"/>
      <c r="U13" s="29"/>
      <c r="V13" s="32"/>
      <c r="W13" s="29"/>
      <c r="X13" s="29"/>
      <c r="Y13" s="29"/>
      <c r="Z13" s="32"/>
      <c r="AA13" s="14"/>
    </row>
    <row r="14" spans="1:27" s="3" customFormat="1" ht="14.25" customHeight="1">
      <c r="A14" s="369" t="s">
        <v>190</v>
      </c>
      <c r="B14" s="369"/>
      <c r="C14" s="369"/>
      <c r="D14" s="369"/>
      <c r="E14" s="91" t="s">
        <v>189</v>
      </c>
      <c r="F14" s="70">
        <v>2.3958333333333336E-3</v>
      </c>
      <c r="G14" s="90"/>
      <c r="H14" s="51"/>
      <c r="I14" s="51"/>
      <c r="J14" s="51" t="s">
        <v>184</v>
      </c>
      <c r="K14" s="49"/>
      <c r="L14" s="49"/>
      <c r="M14" s="52"/>
      <c r="N14" s="69"/>
      <c r="O14" s="27"/>
      <c r="P14" s="27"/>
      <c r="Q14" s="27"/>
      <c r="R14" s="30"/>
      <c r="S14" s="10"/>
      <c r="T14" s="10"/>
      <c r="U14" s="27"/>
      <c r="V14" s="30"/>
      <c r="W14" s="27"/>
      <c r="X14" s="27"/>
      <c r="Y14" s="27"/>
      <c r="Z14" s="30"/>
      <c r="AA14" s="10"/>
    </row>
    <row r="15" spans="1:27" s="3" customFormat="1" ht="24" customHeight="1">
      <c r="A15" s="49"/>
      <c r="B15" s="51"/>
      <c r="C15" s="90"/>
      <c r="D15" s="49"/>
      <c r="E15" s="105"/>
      <c r="F15" s="51"/>
      <c r="G15" s="90"/>
      <c r="H15" s="51"/>
      <c r="I15" s="51"/>
      <c r="J15" s="49"/>
      <c r="K15" s="49"/>
      <c r="L15" s="49"/>
      <c r="M15" s="71"/>
      <c r="N15" s="69"/>
      <c r="O15" s="27"/>
      <c r="P15" s="27"/>
      <c r="Q15" s="27"/>
      <c r="R15" s="240"/>
      <c r="S15" s="241"/>
      <c r="T15" s="10"/>
      <c r="U15" s="27"/>
      <c r="V15" s="30"/>
      <c r="W15" s="27"/>
      <c r="X15" s="27"/>
      <c r="Y15" s="27"/>
      <c r="Z15" s="30"/>
      <c r="AA15" s="10"/>
    </row>
    <row r="16" spans="1:27" s="3" customFormat="1" ht="22" customHeight="1">
      <c r="A16" s="49" t="s">
        <v>215</v>
      </c>
      <c r="B16" s="51"/>
      <c r="C16" s="90"/>
      <c r="D16" s="49"/>
      <c r="E16" s="106"/>
      <c r="F16" s="54"/>
      <c r="G16" s="361" t="s">
        <v>220</v>
      </c>
      <c r="H16" s="362"/>
      <c r="I16" s="362"/>
      <c r="J16" s="362"/>
      <c r="K16" s="362"/>
      <c r="L16" s="362"/>
      <c r="M16" s="363"/>
      <c r="N16" s="69"/>
      <c r="O16" s="28"/>
      <c r="P16" s="28"/>
      <c r="Q16" s="28"/>
      <c r="R16" s="31"/>
      <c r="S16" s="13"/>
      <c r="T16" s="13"/>
      <c r="U16" s="28"/>
      <c r="V16" s="31"/>
      <c r="W16" s="28"/>
      <c r="X16" s="28"/>
      <c r="Y16" s="28"/>
      <c r="Z16" s="31"/>
      <c r="AA16" s="13"/>
    </row>
    <row r="17" spans="1:30" s="3" customFormat="1" ht="26.15" customHeight="1">
      <c r="A17" s="85" t="s">
        <v>54</v>
      </c>
      <c r="B17" s="94" t="s">
        <v>46</v>
      </c>
      <c r="C17" s="364" t="s">
        <v>47</v>
      </c>
      <c r="D17" s="365"/>
      <c r="E17" s="107" t="s">
        <v>213</v>
      </c>
      <c r="F17" s="95" t="s">
        <v>55</v>
      </c>
      <c r="G17" s="117" t="s">
        <v>48</v>
      </c>
      <c r="H17" s="95" t="s">
        <v>194</v>
      </c>
      <c r="I17" s="95" t="s">
        <v>211</v>
      </c>
      <c r="J17" s="55" t="s">
        <v>218</v>
      </c>
      <c r="K17" s="55" t="s">
        <v>52</v>
      </c>
      <c r="L17" s="55" t="s">
        <v>35</v>
      </c>
      <c r="M17" s="300" t="s">
        <v>219</v>
      </c>
      <c r="N17" s="56" t="s">
        <v>49</v>
      </c>
      <c r="O17" s="29"/>
      <c r="P17" s="29"/>
      <c r="Q17" s="29"/>
      <c r="R17" s="32"/>
      <c r="S17" s="14"/>
      <c r="T17" s="14"/>
      <c r="U17" s="29"/>
      <c r="V17" s="32"/>
      <c r="W17" s="29"/>
      <c r="X17" s="29"/>
      <c r="Y17" s="29"/>
      <c r="Z17" s="32"/>
      <c r="AA17" s="14"/>
    </row>
    <row r="18" spans="1:30" s="3" customFormat="1" ht="24" customHeight="1">
      <c r="A18" s="85" t="s">
        <v>222</v>
      </c>
      <c r="B18" s="116">
        <v>2.91</v>
      </c>
      <c r="C18" s="93" t="s">
        <v>68</v>
      </c>
      <c r="D18" s="64" t="s">
        <v>69</v>
      </c>
      <c r="E18" s="111">
        <v>1.0185185185185184E-2</v>
      </c>
      <c r="F18" s="100">
        <f>E18/B18</f>
        <v>3.5000636375206815E-3</v>
      </c>
      <c r="G18" s="118">
        <f>G5</f>
        <v>0.375</v>
      </c>
      <c r="H18" s="58" t="s">
        <v>209</v>
      </c>
      <c r="I18" s="373" t="s">
        <v>221</v>
      </c>
      <c r="J18" s="370" t="s">
        <v>210</v>
      </c>
      <c r="K18" s="371"/>
      <c r="L18" s="372"/>
      <c r="M18" s="300">
        <v>0.40833333333333338</v>
      </c>
      <c r="N18" s="56">
        <f t="shared" si="1"/>
        <v>0.41851851851851857</v>
      </c>
      <c r="O18" s="29"/>
      <c r="P18" s="29"/>
      <c r="Q18" s="29"/>
      <c r="R18" s="32"/>
      <c r="S18" s="14"/>
      <c r="T18" s="14"/>
      <c r="U18" s="29"/>
      <c r="V18" s="32"/>
      <c r="W18" s="29"/>
      <c r="X18" s="29"/>
      <c r="Y18" s="29"/>
      <c r="Z18" s="32"/>
      <c r="AA18" s="14"/>
    </row>
    <row r="19" spans="1:30" s="3" customFormat="1" ht="24" customHeight="1">
      <c r="A19" s="85" t="s">
        <v>223</v>
      </c>
      <c r="B19" s="115">
        <v>2.85</v>
      </c>
      <c r="C19" s="93" t="s">
        <v>58</v>
      </c>
      <c r="D19" s="64" t="s">
        <v>70</v>
      </c>
      <c r="E19" s="111">
        <v>9.7222222222222224E-3</v>
      </c>
      <c r="F19" s="100">
        <f t="shared" ref="F19:F23" si="11">E19/B19</f>
        <v>3.4113060428849901E-3</v>
      </c>
      <c r="G19" s="119">
        <f>G6</f>
        <v>0.3923611111111111</v>
      </c>
      <c r="H19" s="60" t="s">
        <v>204</v>
      </c>
      <c r="I19" s="374"/>
      <c r="J19" s="59">
        <f>J6</f>
        <v>0.39583333333333331</v>
      </c>
      <c r="K19" s="59">
        <f>K6</f>
        <v>0.39930555555555558</v>
      </c>
      <c r="L19" s="72">
        <f t="shared" ref="L19:L25" si="12">M19-W19</f>
        <v>0.41643518518518524</v>
      </c>
      <c r="M19" s="300">
        <f t="shared" ref="M19:M23" si="13">M18+E18</f>
        <v>0.41851851851851857</v>
      </c>
      <c r="N19" s="56">
        <f t="shared" si="1"/>
        <v>0.42824074074074081</v>
      </c>
      <c r="O19" s="29">
        <f t="shared" ref="O19:O25" si="14">M19-T19</f>
        <v>0.40462962962962967</v>
      </c>
      <c r="P19" s="29">
        <f t="shared" ref="P19:P25" si="15">M19-U19</f>
        <v>0.40810185185185188</v>
      </c>
      <c r="Q19" s="29">
        <f t="shared" ref="Q19:Q25" si="16">M19-V19</f>
        <v>0.41157407407407415</v>
      </c>
      <c r="R19" s="32">
        <f t="shared" ref="R19:R24" si="17">L19-K19</f>
        <v>1.7129629629629661E-2</v>
      </c>
      <c r="S19" s="14"/>
      <c r="T19" s="11">
        <v>1.3888888888888888E-2</v>
      </c>
      <c r="U19" s="11">
        <v>1.0416666666666701E-2</v>
      </c>
      <c r="V19" s="11">
        <v>6.9444444444444441E-3</v>
      </c>
      <c r="W19" s="11">
        <v>2.0833333333333333E-3</v>
      </c>
    </row>
    <row r="20" spans="1:30" s="3" customFormat="1" ht="24" customHeight="1">
      <c r="A20" s="85" t="s">
        <v>224</v>
      </c>
      <c r="B20" s="115">
        <v>2.85</v>
      </c>
      <c r="C20" s="93" t="s">
        <v>71</v>
      </c>
      <c r="D20" s="64" t="s">
        <v>72</v>
      </c>
      <c r="E20" s="111">
        <v>9.3749999999999997E-3</v>
      </c>
      <c r="F20" s="100">
        <f t="shared" si="11"/>
        <v>3.2894736842105261E-3</v>
      </c>
      <c r="G20" s="119">
        <f>G8</f>
        <v>0.41394675925925922</v>
      </c>
      <c r="H20" s="74" t="s">
        <v>203</v>
      </c>
      <c r="I20" s="375" t="s">
        <v>212</v>
      </c>
      <c r="J20" s="73">
        <f>M20-U20</f>
        <v>0.41782407407407413</v>
      </c>
      <c r="K20" s="75">
        <f>M20-V20</f>
        <v>0.42129629629629639</v>
      </c>
      <c r="L20" s="76">
        <f t="shared" si="12"/>
        <v>0.42615740740740748</v>
      </c>
      <c r="M20" s="300">
        <f t="shared" si="13"/>
        <v>0.42824074074074081</v>
      </c>
      <c r="N20" s="56">
        <f t="shared" si="1"/>
        <v>0.43761574074074083</v>
      </c>
      <c r="O20" s="29">
        <f t="shared" si="14"/>
        <v>0.41435185185185192</v>
      </c>
      <c r="P20" s="29">
        <f t="shared" si="15"/>
        <v>0.41782407407407413</v>
      </c>
      <c r="Q20" s="29">
        <f t="shared" si="16"/>
        <v>0.42129629629629639</v>
      </c>
      <c r="R20" s="32">
        <f t="shared" si="17"/>
        <v>4.8611111111110938E-3</v>
      </c>
      <c r="S20" s="14"/>
      <c r="T20" s="11">
        <v>1.3888888888888888E-2</v>
      </c>
      <c r="U20" s="11">
        <v>1.0416666666666701E-2</v>
      </c>
      <c r="V20" s="11">
        <v>6.9444444444444441E-3</v>
      </c>
      <c r="W20" s="11">
        <v>2.0833333333333333E-3</v>
      </c>
    </row>
    <row r="21" spans="1:30" s="3" customFormat="1" ht="24" customHeight="1">
      <c r="A21" s="85" t="s">
        <v>225</v>
      </c>
      <c r="B21" s="115">
        <v>2.85</v>
      </c>
      <c r="C21" s="93" t="s">
        <v>73</v>
      </c>
      <c r="D21" s="64" t="s">
        <v>74</v>
      </c>
      <c r="E21" s="111">
        <v>1.0069444444444445E-2</v>
      </c>
      <c r="F21" s="100">
        <f t="shared" si="11"/>
        <v>3.5331384015594544E-3</v>
      </c>
      <c r="G21" s="120">
        <f>G9</f>
        <v>0.42100694444444442</v>
      </c>
      <c r="H21" s="77" t="s">
        <v>199</v>
      </c>
      <c r="I21" s="376"/>
      <c r="J21" s="73">
        <v>0.42447916666666663</v>
      </c>
      <c r="K21" s="75">
        <v>0.4279513888888889</v>
      </c>
      <c r="L21" s="76">
        <f t="shared" si="12"/>
        <v>0.43553240740740751</v>
      </c>
      <c r="M21" s="300">
        <f t="shared" si="13"/>
        <v>0.43761574074074083</v>
      </c>
      <c r="N21" s="56">
        <f t="shared" si="1"/>
        <v>0.4476851851851853</v>
      </c>
      <c r="O21" s="29">
        <f t="shared" si="14"/>
        <v>0.42372685185185194</v>
      </c>
      <c r="P21" s="29">
        <f t="shared" si="15"/>
        <v>0.42719907407407415</v>
      </c>
      <c r="Q21" s="29">
        <f t="shared" si="16"/>
        <v>0.43067129629629641</v>
      </c>
      <c r="R21" s="32">
        <f t="shared" si="17"/>
        <v>7.5810185185186119E-3</v>
      </c>
      <c r="S21" s="14"/>
      <c r="T21" s="11">
        <v>1.3888888888888888E-2</v>
      </c>
      <c r="U21" s="11">
        <v>1.0416666666666701E-2</v>
      </c>
      <c r="V21" s="11">
        <v>6.9444444444444441E-3</v>
      </c>
      <c r="W21" s="11">
        <v>2.0833333333333333E-3</v>
      </c>
    </row>
    <row r="22" spans="1:30" s="3" customFormat="1" ht="24" customHeight="1">
      <c r="A22" s="85" t="s">
        <v>226</v>
      </c>
      <c r="B22" s="115">
        <v>2.85</v>
      </c>
      <c r="C22" s="93" t="s">
        <v>75</v>
      </c>
      <c r="D22" s="64" t="s">
        <v>76</v>
      </c>
      <c r="E22" s="111">
        <v>1.0416666666666666E-2</v>
      </c>
      <c r="F22" s="100">
        <f t="shared" si="11"/>
        <v>3.6549707602339179E-3</v>
      </c>
      <c r="G22" s="121">
        <f>G11</f>
        <v>0.43402777777777773</v>
      </c>
      <c r="H22" s="77" t="s">
        <v>200</v>
      </c>
      <c r="I22" s="376"/>
      <c r="J22" s="73">
        <f>M22-U22</f>
        <v>0.43726851851851861</v>
      </c>
      <c r="K22" s="75">
        <f>M22-V22</f>
        <v>0.44074074074074088</v>
      </c>
      <c r="L22" s="76">
        <f t="shared" si="12"/>
        <v>0.44560185185185197</v>
      </c>
      <c r="M22" s="300">
        <f t="shared" si="13"/>
        <v>0.4476851851851853</v>
      </c>
      <c r="N22" s="56">
        <f t="shared" si="1"/>
        <v>0.45810185185185198</v>
      </c>
      <c r="O22" s="29">
        <f t="shared" si="14"/>
        <v>0.4337962962962964</v>
      </c>
      <c r="P22" s="29">
        <f t="shared" si="15"/>
        <v>0.43726851851851861</v>
      </c>
      <c r="Q22" s="29">
        <f t="shared" si="16"/>
        <v>0.44074074074074088</v>
      </c>
      <c r="R22" s="32">
        <f t="shared" si="17"/>
        <v>4.8611111111110938E-3</v>
      </c>
      <c r="S22" s="14"/>
      <c r="T22" s="11">
        <v>1.3888888888888888E-2</v>
      </c>
      <c r="U22" s="11">
        <v>1.0416666666666701E-2</v>
      </c>
      <c r="V22" s="11">
        <v>6.9444444444444441E-3</v>
      </c>
      <c r="W22" s="11">
        <v>2.0833333333333333E-3</v>
      </c>
    </row>
    <row r="23" spans="1:30" s="3" customFormat="1" ht="24" customHeight="1">
      <c r="A23" s="85" t="s">
        <v>227</v>
      </c>
      <c r="B23" s="115">
        <v>2.85</v>
      </c>
      <c r="C23" s="93" t="s">
        <v>77</v>
      </c>
      <c r="D23" s="64" t="s">
        <v>78</v>
      </c>
      <c r="E23" s="111">
        <v>9.7222222222222224E-3</v>
      </c>
      <c r="F23" s="100">
        <f t="shared" si="11"/>
        <v>3.4113060428849901E-3</v>
      </c>
      <c r="G23" s="121">
        <f>G12</f>
        <v>0.44126157407407401</v>
      </c>
      <c r="H23" s="78" t="s">
        <v>205</v>
      </c>
      <c r="I23" s="376"/>
      <c r="J23" s="72">
        <v>0.44473379629629622</v>
      </c>
      <c r="K23" s="76">
        <v>0.44820601851851849</v>
      </c>
      <c r="L23" s="76">
        <f t="shared" si="12"/>
        <v>0.45601851851851866</v>
      </c>
      <c r="M23" s="300">
        <f t="shared" si="13"/>
        <v>0.45810185185185198</v>
      </c>
      <c r="N23" s="56">
        <f t="shared" si="1"/>
        <v>0.46782407407407423</v>
      </c>
      <c r="O23" s="29">
        <f t="shared" si="14"/>
        <v>0.44421296296296309</v>
      </c>
      <c r="P23" s="29">
        <f t="shared" si="15"/>
        <v>0.4476851851851853</v>
      </c>
      <c r="Q23" s="29">
        <f t="shared" si="16"/>
        <v>0.45115740740740756</v>
      </c>
      <c r="R23" s="32">
        <f t="shared" si="17"/>
        <v>7.8125000000001665E-3</v>
      </c>
      <c r="S23" s="14"/>
      <c r="T23" s="11">
        <v>1.3888888888888888E-2</v>
      </c>
      <c r="U23" s="11">
        <v>1.0416666666666701E-2</v>
      </c>
      <c r="V23" s="11">
        <v>6.9444444444444441E-3</v>
      </c>
      <c r="W23" s="11">
        <v>2.0833333333333333E-3</v>
      </c>
    </row>
    <row r="24" spans="1:30" s="3" customFormat="1" ht="24" customHeight="1">
      <c r="A24" s="85" t="s">
        <v>228</v>
      </c>
      <c r="B24" s="115">
        <v>2.85</v>
      </c>
      <c r="C24" s="93" t="s">
        <v>80</v>
      </c>
      <c r="D24" s="64" t="s">
        <v>81</v>
      </c>
      <c r="E24" s="111">
        <v>8.7962962962962968E-3</v>
      </c>
      <c r="F24" s="100">
        <f t="shared" ref="F24" si="18">E24/B24</f>
        <v>3.08641975308642E-3</v>
      </c>
      <c r="G24" s="121">
        <f>M24-T24</f>
        <v>0.45393518518518533</v>
      </c>
      <c r="H24" s="60" t="s">
        <v>202</v>
      </c>
      <c r="I24" s="376"/>
      <c r="J24" s="72">
        <f>M24-U24</f>
        <v>0.45740740740740754</v>
      </c>
      <c r="K24" s="76">
        <f>M24-V24</f>
        <v>0.46087962962962981</v>
      </c>
      <c r="L24" s="76">
        <f t="shared" si="12"/>
        <v>0.4657407407407409</v>
      </c>
      <c r="M24" s="300">
        <f>M23+E23</f>
        <v>0.46782407407407423</v>
      </c>
      <c r="N24" s="56">
        <f t="shared" ref="N24" si="19">M24+E24</f>
        <v>0.47662037037037053</v>
      </c>
      <c r="O24" s="29">
        <f t="shared" si="14"/>
        <v>0.45393518518518533</v>
      </c>
      <c r="P24" s="29">
        <f t="shared" si="15"/>
        <v>0.45740740740740754</v>
      </c>
      <c r="Q24" s="29">
        <f t="shared" si="16"/>
        <v>0.46087962962962981</v>
      </c>
      <c r="R24" s="32">
        <f t="shared" si="17"/>
        <v>4.8611111111110938E-3</v>
      </c>
      <c r="S24" s="14"/>
      <c r="T24" s="11">
        <v>1.3888888888888888E-2</v>
      </c>
      <c r="U24" s="11">
        <v>1.0416666666666701E-2</v>
      </c>
      <c r="V24" s="11">
        <v>6.9444444444444441E-3</v>
      </c>
      <c r="W24" s="11">
        <v>2.0833333333333333E-3</v>
      </c>
    </row>
    <row r="25" spans="1:30" s="3" customFormat="1" ht="24" customHeight="1">
      <c r="A25" s="85" t="s">
        <v>229</v>
      </c>
      <c r="B25" s="116">
        <v>2.89</v>
      </c>
      <c r="C25" s="93" t="s">
        <v>56</v>
      </c>
      <c r="D25" s="64" t="s">
        <v>82</v>
      </c>
      <c r="E25" s="111">
        <v>1.0532407407407407E-2</v>
      </c>
      <c r="F25" s="100">
        <f>E25/B25</f>
        <v>3.6444316288606945E-3</v>
      </c>
      <c r="G25" s="121">
        <f>M25-T25</f>
        <v>0.46273148148148163</v>
      </c>
      <c r="H25" s="60" t="s">
        <v>202</v>
      </c>
      <c r="I25" s="377"/>
      <c r="J25" s="72">
        <f>M25-U25</f>
        <v>0.46620370370370384</v>
      </c>
      <c r="K25" s="76">
        <f>M25-V25</f>
        <v>0.46967592592592611</v>
      </c>
      <c r="L25" s="76">
        <f t="shared" si="12"/>
        <v>0.4745370370370372</v>
      </c>
      <c r="M25" s="300">
        <f>M24+E24</f>
        <v>0.47662037037037053</v>
      </c>
      <c r="N25" s="56">
        <f>M25+E25</f>
        <v>0.48715277777777793</v>
      </c>
      <c r="O25" s="29">
        <f t="shared" si="14"/>
        <v>0.46273148148148163</v>
      </c>
      <c r="P25" s="29">
        <f t="shared" si="15"/>
        <v>0.46620370370370384</v>
      </c>
      <c r="Q25" s="29">
        <f t="shared" si="16"/>
        <v>0.46967592592592611</v>
      </c>
      <c r="R25" s="32">
        <f>L25-K25</f>
        <v>4.8611111111110938E-3</v>
      </c>
      <c r="S25" s="14"/>
      <c r="T25" s="11">
        <v>1.3888888888888888E-2</v>
      </c>
      <c r="U25" s="11">
        <v>1.0416666666666701E-2</v>
      </c>
      <c r="V25" s="11">
        <v>6.9444444444444441E-3</v>
      </c>
      <c r="W25" s="11">
        <v>2.0833333333333333E-3</v>
      </c>
    </row>
    <row r="26" spans="1:30" s="3" customFormat="1">
      <c r="A26" s="366" t="s">
        <v>182</v>
      </c>
      <c r="B26" s="367"/>
      <c r="C26" s="367"/>
      <c r="D26" s="368"/>
      <c r="E26" s="110">
        <f>SUM(E18:E25)</f>
        <v>7.8819444444444442E-2</v>
      </c>
      <c r="F26" s="102">
        <f>E26/22.9</f>
        <v>3.4418971373119845E-3</v>
      </c>
      <c r="G26" s="98"/>
      <c r="H26" s="79"/>
      <c r="I26" s="79"/>
      <c r="J26" s="66" t="s">
        <v>186</v>
      </c>
      <c r="K26" s="80"/>
      <c r="L26" s="80"/>
      <c r="M26" s="68"/>
      <c r="N26" s="69"/>
      <c r="O26" s="29"/>
      <c r="P26" s="29"/>
      <c r="Q26" s="29"/>
      <c r="R26" s="32"/>
      <c r="S26" s="14"/>
      <c r="T26" s="11">
        <v>1.3888888888888888E-2</v>
      </c>
      <c r="U26" s="11">
        <v>1.0416666666666701E-2</v>
      </c>
      <c r="V26" s="11">
        <v>6.9444444444444441E-3</v>
      </c>
      <c r="W26" s="11">
        <v>2.0833333333333333E-3</v>
      </c>
    </row>
    <row r="27" spans="1:30" s="3" customFormat="1" ht="14.25" customHeight="1">
      <c r="A27" s="81" t="s">
        <v>191</v>
      </c>
      <c r="B27" s="81"/>
      <c r="C27" s="97"/>
      <c r="D27" s="82"/>
      <c r="E27" s="91" t="s">
        <v>189</v>
      </c>
      <c r="F27" s="70">
        <v>3.3449074074074071E-3</v>
      </c>
      <c r="G27" s="90"/>
      <c r="H27" s="51"/>
      <c r="I27" s="51"/>
      <c r="J27" s="49"/>
      <c r="K27" s="49"/>
      <c r="L27" s="49"/>
      <c r="M27" s="52"/>
      <c r="N27" s="69"/>
      <c r="O27" s="27"/>
      <c r="P27" s="27"/>
      <c r="Q27" s="27"/>
      <c r="R27" s="30"/>
      <c r="S27" s="27"/>
      <c r="T27" s="27"/>
      <c r="U27" s="27"/>
      <c r="V27" s="30"/>
      <c r="W27" s="30"/>
      <c r="X27" s="30"/>
      <c r="Y27" s="27"/>
      <c r="Z27" s="30"/>
      <c r="AA27" s="27"/>
      <c r="AB27" s="30"/>
      <c r="AC27" s="27"/>
      <c r="AD27" s="30"/>
    </row>
    <row r="28" spans="1:30" s="3" customFormat="1" ht="24" customHeight="1">
      <c r="A28" s="49"/>
      <c r="B28" s="51"/>
      <c r="C28" s="90"/>
      <c r="D28" s="49"/>
      <c r="E28" s="112"/>
      <c r="F28" s="103"/>
      <c r="G28" s="378" t="s">
        <v>496</v>
      </c>
      <c r="H28" s="378"/>
      <c r="I28" s="378"/>
      <c r="J28" s="378"/>
      <c r="K28" s="378"/>
      <c r="L28" s="378"/>
      <c r="M28" s="378"/>
      <c r="N28" s="69"/>
      <c r="O28" s="27"/>
      <c r="P28" s="27"/>
      <c r="Q28" s="27"/>
      <c r="R28" s="30"/>
      <c r="S28" s="27"/>
      <c r="T28" s="27"/>
      <c r="U28" s="27"/>
      <c r="V28" s="30"/>
      <c r="W28" s="30"/>
      <c r="X28" s="30"/>
      <c r="Y28" s="27"/>
      <c r="Z28" s="30"/>
      <c r="AA28" s="27"/>
      <c r="AB28" s="30"/>
      <c r="AC28" s="27"/>
      <c r="AD28" s="30"/>
    </row>
    <row r="29" spans="1:30" s="3" customFormat="1" ht="22" customHeight="1">
      <c r="A29" s="83" t="s">
        <v>216</v>
      </c>
      <c r="B29" s="86"/>
      <c r="C29" s="92"/>
      <c r="D29" s="83"/>
      <c r="E29" s="113"/>
      <c r="F29" s="104"/>
      <c r="G29" s="361" t="s">
        <v>220</v>
      </c>
      <c r="H29" s="362"/>
      <c r="I29" s="362"/>
      <c r="J29" s="362"/>
      <c r="K29" s="362"/>
      <c r="L29" s="362"/>
      <c r="M29" s="363"/>
      <c r="N29" s="84"/>
      <c r="O29" s="28"/>
      <c r="P29" s="28"/>
      <c r="Q29" s="28"/>
      <c r="R29" s="31"/>
      <c r="S29" s="28"/>
      <c r="T29" s="28"/>
      <c r="U29" s="28"/>
      <c r="V29" s="31"/>
      <c r="W29" s="31"/>
      <c r="X29" s="31"/>
      <c r="Y29" s="28"/>
      <c r="Z29" s="31"/>
      <c r="AA29" s="28"/>
      <c r="AB29" s="31"/>
      <c r="AC29" s="28"/>
      <c r="AD29" s="31"/>
    </row>
    <row r="30" spans="1:30" s="3" customFormat="1" ht="26.15" customHeight="1">
      <c r="A30" s="85" t="s">
        <v>54</v>
      </c>
      <c r="B30" s="94" t="s">
        <v>46</v>
      </c>
      <c r="C30" s="364" t="s">
        <v>47</v>
      </c>
      <c r="D30" s="365"/>
      <c r="E30" s="107" t="s">
        <v>213</v>
      </c>
      <c r="F30" s="95" t="s">
        <v>55</v>
      </c>
      <c r="G30" s="117" t="s">
        <v>48</v>
      </c>
      <c r="H30" s="95" t="s">
        <v>194</v>
      </c>
      <c r="I30" s="95" t="s">
        <v>211</v>
      </c>
      <c r="J30" s="55" t="s">
        <v>218</v>
      </c>
      <c r="K30" s="55" t="s">
        <v>52</v>
      </c>
      <c r="L30" s="55" t="s">
        <v>35</v>
      </c>
      <c r="M30" s="300" t="s">
        <v>219</v>
      </c>
      <c r="N30" s="56" t="s">
        <v>49</v>
      </c>
      <c r="O30" s="29"/>
      <c r="P30" s="29"/>
      <c r="Q30" s="29"/>
      <c r="R30" s="32"/>
      <c r="S30" s="29"/>
      <c r="T30" s="29"/>
      <c r="U30" s="29"/>
      <c r="V30" s="32"/>
      <c r="W30" s="32"/>
      <c r="X30" s="32"/>
      <c r="Y30" s="29"/>
      <c r="Z30" s="32"/>
      <c r="AA30" s="29"/>
      <c r="AB30" s="32"/>
      <c r="AC30" s="29"/>
      <c r="AD30" s="32"/>
    </row>
    <row r="31" spans="1:30" s="3" customFormat="1" ht="24" customHeight="1">
      <c r="A31" s="85" t="s">
        <v>222</v>
      </c>
      <c r="B31" s="115">
        <v>2.82</v>
      </c>
      <c r="C31" s="93" t="s">
        <v>187</v>
      </c>
      <c r="D31" s="64" t="s">
        <v>83</v>
      </c>
      <c r="E31" s="111">
        <v>8.4490740740740741E-3</v>
      </c>
      <c r="F31" s="100">
        <f>E31/B31</f>
        <v>2.996125558182296E-3</v>
      </c>
      <c r="G31" s="118">
        <v>0.375</v>
      </c>
      <c r="H31" s="58" t="s">
        <v>207</v>
      </c>
      <c r="I31" s="373" t="s">
        <v>221</v>
      </c>
      <c r="J31" s="370" t="s">
        <v>217</v>
      </c>
      <c r="K31" s="371"/>
      <c r="L31" s="372"/>
      <c r="M31" s="300">
        <v>0.40833333333333338</v>
      </c>
      <c r="N31" s="56">
        <f t="shared" si="1"/>
        <v>0.41678240740740746</v>
      </c>
      <c r="O31" s="29"/>
      <c r="P31" s="29"/>
      <c r="Q31" s="29"/>
      <c r="R31" s="32"/>
      <c r="S31" s="29"/>
      <c r="T31" s="29"/>
      <c r="U31" s="29"/>
      <c r="V31" s="32"/>
      <c r="W31" s="32"/>
      <c r="X31" s="32"/>
      <c r="Y31" s="29"/>
      <c r="Z31" s="32"/>
      <c r="AA31" s="29"/>
      <c r="AB31" s="32"/>
      <c r="AC31" s="29"/>
      <c r="AD31" s="32"/>
    </row>
    <row r="32" spans="1:30" s="3" customFormat="1" ht="24" customHeight="1">
      <c r="A32" s="85" t="s">
        <v>223</v>
      </c>
      <c r="B32" s="115">
        <v>2.87</v>
      </c>
      <c r="C32" s="93" t="s">
        <v>84</v>
      </c>
      <c r="D32" s="64" t="s">
        <v>85</v>
      </c>
      <c r="E32" s="111">
        <v>8.4490740740740741E-3</v>
      </c>
      <c r="F32" s="100">
        <f t="shared" ref="F32:F36" si="20">E32/B32</f>
        <v>2.9439282488062973E-3</v>
      </c>
      <c r="G32" s="310">
        <v>0.3888888888888889</v>
      </c>
      <c r="H32" s="60" t="s">
        <v>208</v>
      </c>
      <c r="I32" s="374"/>
      <c r="J32" s="59">
        <f>J6</f>
        <v>0.39583333333333331</v>
      </c>
      <c r="K32" s="59">
        <f>K6</f>
        <v>0.39930555555555558</v>
      </c>
      <c r="L32" s="72">
        <f t="shared" ref="L32:L38" si="21">M32-W32</f>
        <v>0.41469907407407414</v>
      </c>
      <c r="M32" s="300">
        <f t="shared" ref="M32:M37" si="22">M31+E31</f>
        <v>0.41678240740740746</v>
      </c>
      <c r="N32" s="56">
        <f t="shared" si="1"/>
        <v>0.42523148148148154</v>
      </c>
      <c r="O32" s="29">
        <f t="shared" ref="O32:O38" si="23">M32-T32</f>
        <v>0.39942129629629636</v>
      </c>
      <c r="P32" s="29">
        <f t="shared" ref="P32:P38" si="24">M32-U32</f>
        <v>0.40636574074074078</v>
      </c>
      <c r="Q32" s="29">
        <f t="shared" ref="Q32:Q38" si="25">M32-V32</f>
        <v>0.40983796296296304</v>
      </c>
      <c r="R32" s="32">
        <f t="shared" ref="R32:R37" si="26">L32-K32</f>
        <v>1.5393518518518556E-2</v>
      </c>
      <c r="S32" s="14"/>
      <c r="T32" s="11">
        <v>1.7361111111111112E-2</v>
      </c>
      <c r="U32" s="11">
        <v>1.0416666666666701E-2</v>
      </c>
      <c r="V32" s="11">
        <v>6.9444444444444441E-3</v>
      </c>
      <c r="W32" s="11">
        <v>2.0833333333333333E-3</v>
      </c>
    </row>
    <row r="33" spans="1:26" s="3" customFormat="1" ht="24" customHeight="1">
      <c r="A33" s="85" t="s">
        <v>224</v>
      </c>
      <c r="B33" s="115">
        <v>2.87</v>
      </c>
      <c r="C33" s="93" t="s">
        <v>86</v>
      </c>
      <c r="D33" s="64" t="s">
        <v>87</v>
      </c>
      <c r="E33" s="111">
        <v>8.564814814814815E-3</v>
      </c>
      <c r="F33" s="100">
        <f t="shared" si="20"/>
        <v>2.9842560330365208E-3</v>
      </c>
      <c r="G33" s="310">
        <f t="shared" ref="G33:G37" si="27">M33-T33</f>
        <v>0.40787037037037044</v>
      </c>
      <c r="H33" s="60" t="s">
        <v>202</v>
      </c>
      <c r="I33" s="375" t="s">
        <v>212</v>
      </c>
      <c r="J33" s="72">
        <f t="shared" ref="J33:J37" si="28">M33-U33</f>
        <v>0.41481481481481486</v>
      </c>
      <c r="K33" s="76">
        <f t="shared" ref="K33:K37" si="29">M33-V33</f>
        <v>0.41828703703703712</v>
      </c>
      <c r="L33" s="76">
        <f t="shared" si="21"/>
        <v>0.42314814814814822</v>
      </c>
      <c r="M33" s="300">
        <f t="shared" si="22"/>
        <v>0.42523148148148154</v>
      </c>
      <c r="N33" s="56">
        <f t="shared" si="1"/>
        <v>0.43379629629629635</v>
      </c>
      <c r="O33" s="29">
        <f t="shared" si="23"/>
        <v>0.40787037037037044</v>
      </c>
      <c r="P33" s="29">
        <f t="shared" si="24"/>
        <v>0.41481481481481486</v>
      </c>
      <c r="Q33" s="29">
        <f t="shared" si="25"/>
        <v>0.41828703703703712</v>
      </c>
      <c r="R33" s="32">
        <f t="shared" si="26"/>
        <v>4.8611111111110938E-3</v>
      </c>
      <c r="S33" s="14"/>
      <c r="T33" s="11">
        <v>1.7361111111111112E-2</v>
      </c>
      <c r="U33" s="11">
        <v>1.0416666666666701E-2</v>
      </c>
      <c r="V33" s="11">
        <v>6.9444444444444441E-3</v>
      </c>
      <c r="W33" s="11">
        <v>2.0833333333333333E-3</v>
      </c>
    </row>
    <row r="34" spans="1:26" s="3" customFormat="1" ht="24" customHeight="1">
      <c r="A34" s="85" t="s">
        <v>225</v>
      </c>
      <c r="B34" s="115">
        <v>2.87</v>
      </c>
      <c r="C34" s="93" t="s">
        <v>88</v>
      </c>
      <c r="D34" s="64" t="s">
        <v>89</v>
      </c>
      <c r="E34" s="111">
        <v>8.564814814814815E-3</v>
      </c>
      <c r="F34" s="100">
        <f t="shared" si="20"/>
        <v>2.9842560330365208E-3</v>
      </c>
      <c r="G34" s="310">
        <f t="shared" si="27"/>
        <v>0.41643518518518524</v>
      </c>
      <c r="H34" s="60" t="s">
        <v>202</v>
      </c>
      <c r="I34" s="376"/>
      <c r="J34" s="72">
        <f t="shared" si="28"/>
        <v>0.42337962962962966</v>
      </c>
      <c r="K34" s="76">
        <f t="shared" si="29"/>
        <v>0.42685185185185193</v>
      </c>
      <c r="L34" s="76">
        <f t="shared" si="21"/>
        <v>0.43171296296296302</v>
      </c>
      <c r="M34" s="300">
        <f t="shared" si="22"/>
        <v>0.43379629629629635</v>
      </c>
      <c r="N34" s="56">
        <f t="shared" si="1"/>
        <v>0.44236111111111115</v>
      </c>
      <c r="O34" s="29">
        <f t="shared" si="23"/>
        <v>0.41643518518518524</v>
      </c>
      <c r="P34" s="29">
        <f t="shared" si="24"/>
        <v>0.42337962962962966</v>
      </c>
      <c r="Q34" s="29">
        <f t="shared" si="25"/>
        <v>0.42685185185185193</v>
      </c>
      <c r="R34" s="32">
        <f t="shared" si="26"/>
        <v>4.8611111111110938E-3</v>
      </c>
      <c r="S34" s="14"/>
      <c r="T34" s="11">
        <v>1.7361111111111112E-2</v>
      </c>
      <c r="U34" s="11">
        <v>1.0416666666666701E-2</v>
      </c>
      <c r="V34" s="11">
        <v>6.9444444444444441E-3</v>
      </c>
      <c r="W34" s="11">
        <v>2.0833333333333333E-3</v>
      </c>
    </row>
    <row r="35" spans="1:26" s="3" customFormat="1" ht="24" customHeight="1">
      <c r="A35" s="85" t="s">
        <v>226</v>
      </c>
      <c r="B35" s="115">
        <v>2.87</v>
      </c>
      <c r="C35" s="93" t="s">
        <v>90</v>
      </c>
      <c r="D35" s="64" t="s">
        <v>91</v>
      </c>
      <c r="E35" s="111">
        <v>8.7962962962962968E-3</v>
      </c>
      <c r="F35" s="100">
        <f t="shared" si="20"/>
        <v>3.0649116014969673E-3</v>
      </c>
      <c r="G35" s="311">
        <f t="shared" si="27"/>
        <v>0.42500000000000004</v>
      </c>
      <c r="H35" s="60" t="s">
        <v>202</v>
      </c>
      <c r="I35" s="376"/>
      <c r="J35" s="72">
        <f t="shared" si="28"/>
        <v>0.43194444444444446</v>
      </c>
      <c r="K35" s="76">
        <f t="shared" si="29"/>
        <v>0.43541666666666673</v>
      </c>
      <c r="L35" s="76">
        <f t="shared" si="21"/>
        <v>0.44027777777777782</v>
      </c>
      <c r="M35" s="300">
        <f t="shared" si="22"/>
        <v>0.44236111111111115</v>
      </c>
      <c r="N35" s="56">
        <f t="shared" si="1"/>
        <v>0.45115740740740745</v>
      </c>
      <c r="O35" s="29">
        <f t="shared" si="23"/>
        <v>0.42500000000000004</v>
      </c>
      <c r="P35" s="29">
        <f t="shared" si="24"/>
        <v>0.43194444444444446</v>
      </c>
      <c r="Q35" s="29">
        <f t="shared" si="25"/>
        <v>0.43541666666666673</v>
      </c>
      <c r="R35" s="32">
        <f t="shared" si="26"/>
        <v>4.8611111111110938E-3</v>
      </c>
      <c r="S35" s="14"/>
      <c r="T35" s="11">
        <v>1.7361111111111112E-2</v>
      </c>
      <c r="U35" s="11">
        <v>1.0416666666666701E-2</v>
      </c>
      <c r="V35" s="11">
        <v>6.9444444444444441E-3</v>
      </c>
      <c r="W35" s="11">
        <v>2.0833333333333333E-3</v>
      </c>
    </row>
    <row r="36" spans="1:26" s="3" customFormat="1" ht="24" customHeight="1">
      <c r="A36" s="85" t="s">
        <v>227</v>
      </c>
      <c r="B36" s="115">
        <v>2.87</v>
      </c>
      <c r="C36" s="93" t="s">
        <v>92</v>
      </c>
      <c r="D36" s="64" t="s">
        <v>93</v>
      </c>
      <c r="E36" s="111">
        <v>7.5231481481481477E-3</v>
      </c>
      <c r="F36" s="100">
        <f t="shared" si="20"/>
        <v>2.6213059749645115E-3</v>
      </c>
      <c r="G36" s="311">
        <f t="shared" si="27"/>
        <v>0.43379629629629635</v>
      </c>
      <c r="H36" s="60" t="s">
        <v>202</v>
      </c>
      <c r="I36" s="376"/>
      <c r="J36" s="72">
        <f t="shared" si="28"/>
        <v>0.44074074074074077</v>
      </c>
      <c r="K36" s="76">
        <f t="shared" si="29"/>
        <v>0.44421296296296303</v>
      </c>
      <c r="L36" s="76">
        <f t="shared" si="21"/>
        <v>0.44907407407407413</v>
      </c>
      <c r="M36" s="300">
        <f t="shared" si="22"/>
        <v>0.45115740740740745</v>
      </c>
      <c r="N36" s="56">
        <f t="shared" si="1"/>
        <v>0.45868055555555559</v>
      </c>
      <c r="O36" s="29">
        <f t="shared" si="23"/>
        <v>0.43379629629629635</v>
      </c>
      <c r="P36" s="29">
        <f t="shared" si="24"/>
        <v>0.44074074074074077</v>
      </c>
      <c r="Q36" s="29">
        <f t="shared" si="25"/>
        <v>0.44421296296296303</v>
      </c>
      <c r="R36" s="32">
        <f t="shared" si="26"/>
        <v>4.8611111111110938E-3</v>
      </c>
      <c r="S36" s="14"/>
      <c r="T36" s="11">
        <v>1.7361111111111112E-2</v>
      </c>
      <c r="U36" s="11">
        <v>1.0416666666666701E-2</v>
      </c>
      <c r="V36" s="11">
        <v>6.9444444444444441E-3</v>
      </c>
      <c r="W36" s="11">
        <v>2.0833333333333333E-3</v>
      </c>
    </row>
    <row r="37" spans="1:26" s="3" customFormat="1" ht="24" customHeight="1">
      <c r="A37" s="85" t="s">
        <v>228</v>
      </c>
      <c r="B37" s="115">
        <v>2.87</v>
      </c>
      <c r="C37" s="93" t="s">
        <v>94</v>
      </c>
      <c r="D37" s="64" t="s">
        <v>95</v>
      </c>
      <c r="E37" s="111">
        <v>8.564814814814815E-3</v>
      </c>
      <c r="F37" s="100">
        <f t="shared" ref="F37" si="30">E37/B37</f>
        <v>2.9842560330365208E-3</v>
      </c>
      <c r="G37" s="311">
        <f t="shared" si="27"/>
        <v>0.44131944444444449</v>
      </c>
      <c r="H37" s="60" t="s">
        <v>202</v>
      </c>
      <c r="I37" s="376"/>
      <c r="J37" s="72">
        <f t="shared" si="28"/>
        <v>0.44826388888888891</v>
      </c>
      <c r="K37" s="76">
        <f t="shared" si="29"/>
        <v>0.45173611111111117</v>
      </c>
      <c r="L37" s="76">
        <f t="shared" si="21"/>
        <v>0.45659722222222227</v>
      </c>
      <c r="M37" s="300">
        <f t="shared" si="22"/>
        <v>0.45868055555555559</v>
      </c>
      <c r="N37" s="56">
        <f t="shared" ref="N37" si="31">M37+E37</f>
        <v>0.46724537037037039</v>
      </c>
      <c r="O37" s="29">
        <f t="shared" si="23"/>
        <v>0.44131944444444449</v>
      </c>
      <c r="P37" s="29">
        <f t="shared" si="24"/>
        <v>0.44826388888888891</v>
      </c>
      <c r="Q37" s="29">
        <f t="shared" si="25"/>
        <v>0.45173611111111117</v>
      </c>
      <c r="R37" s="32">
        <f t="shared" si="26"/>
        <v>4.8611111111110938E-3</v>
      </c>
      <c r="S37" s="14"/>
      <c r="T37" s="11">
        <v>1.7361111111111112E-2</v>
      </c>
      <c r="U37" s="11">
        <v>1.0416666666666701E-2</v>
      </c>
      <c r="V37" s="11">
        <v>6.9444444444444441E-3</v>
      </c>
      <c r="W37" s="11">
        <v>2.0833333333333333E-3</v>
      </c>
    </row>
    <row r="38" spans="1:26" s="3" customFormat="1" ht="24" customHeight="1">
      <c r="A38" s="85" t="s">
        <v>229</v>
      </c>
      <c r="B38" s="116">
        <v>3.02</v>
      </c>
      <c r="C38" s="93" t="s">
        <v>96</v>
      </c>
      <c r="D38" s="64" t="s">
        <v>97</v>
      </c>
      <c r="E38" s="111">
        <v>8.6805555555555559E-3</v>
      </c>
      <c r="F38" s="100">
        <f>E38/B38</f>
        <v>2.874356144223694E-3</v>
      </c>
      <c r="G38" s="311">
        <f>M38-T38</f>
        <v>0.44988425925925929</v>
      </c>
      <c r="H38" s="60" t="s">
        <v>202</v>
      </c>
      <c r="I38" s="377"/>
      <c r="J38" s="72">
        <f>M38-U38</f>
        <v>0.45682870370370371</v>
      </c>
      <c r="K38" s="76">
        <f>M38-V38</f>
        <v>0.46030092592592597</v>
      </c>
      <c r="L38" s="76">
        <f t="shared" si="21"/>
        <v>0.46516203703703707</v>
      </c>
      <c r="M38" s="300">
        <f>M37+E37</f>
        <v>0.46724537037037039</v>
      </c>
      <c r="N38" s="56">
        <f>M38+E38</f>
        <v>0.47592592592592597</v>
      </c>
      <c r="O38" s="29">
        <f t="shared" si="23"/>
        <v>0.44988425925925929</v>
      </c>
      <c r="P38" s="29">
        <f t="shared" si="24"/>
        <v>0.45682870370370371</v>
      </c>
      <c r="Q38" s="29">
        <f t="shared" si="25"/>
        <v>0.46030092592592597</v>
      </c>
      <c r="R38" s="32">
        <f>L38-K38</f>
        <v>4.8611111111110938E-3</v>
      </c>
      <c r="S38" s="14"/>
      <c r="T38" s="11">
        <v>1.7361111111111112E-2</v>
      </c>
      <c r="U38" s="11">
        <v>1.0416666666666701E-2</v>
      </c>
      <c r="V38" s="11">
        <v>6.9444444444444441E-3</v>
      </c>
      <c r="W38" s="11">
        <v>2.0833333333333333E-3</v>
      </c>
    </row>
    <row r="39" spans="1:26" s="3" customFormat="1">
      <c r="A39" s="366" t="s">
        <v>183</v>
      </c>
      <c r="B39" s="367"/>
      <c r="C39" s="367"/>
      <c r="D39" s="368"/>
      <c r="E39" s="110">
        <f>SUM(E31:E38)</f>
        <v>6.7592592592592593E-2</v>
      </c>
      <c r="F39" s="102">
        <f>E39/23.06</f>
        <v>2.9311618643795573E-3</v>
      </c>
      <c r="G39" s="98"/>
      <c r="H39" s="79"/>
      <c r="I39" s="79"/>
      <c r="J39" s="66" t="s">
        <v>188</v>
      </c>
      <c r="K39" s="80"/>
      <c r="L39" s="80"/>
      <c r="M39" s="68"/>
      <c r="N39" s="69"/>
      <c r="O39" s="29"/>
      <c r="P39" s="29"/>
      <c r="Q39" s="29"/>
      <c r="R39" s="32"/>
      <c r="S39" s="32"/>
      <c r="T39" s="11">
        <v>1.3888888888888888E-2</v>
      </c>
      <c r="U39" s="11">
        <v>1.0416666666666701E-2</v>
      </c>
      <c r="V39" s="11">
        <v>6.9444444444444441E-3</v>
      </c>
      <c r="W39" s="11">
        <v>2.0833333333333333E-3</v>
      </c>
      <c r="X39" s="32"/>
      <c r="Y39" s="32"/>
      <c r="Z39" s="32"/>
    </row>
    <row r="40" spans="1:26" s="3" customFormat="1" ht="17.25" customHeight="1">
      <c r="A40" s="81" t="s">
        <v>192</v>
      </c>
      <c r="B40" s="81"/>
      <c r="C40" s="97"/>
      <c r="D40" s="82"/>
      <c r="E40" s="91" t="s">
        <v>189</v>
      </c>
      <c r="F40" s="70">
        <v>3.1712962962962958E-3</v>
      </c>
      <c r="G40" s="90"/>
      <c r="H40" s="51"/>
      <c r="I40" s="51"/>
      <c r="J40" s="49"/>
      <c r="K40" s="49"/>
      <c r="L40" s="49"/>
      <c r="M40" s="52"/>
      <c r="N40" s="69"/>
      <c r="O40" s="27"/>
      <c r="P40" s="27"/>
      <c r="Q40" s="27"/>
      <c r="R40" s="30"/>
      <c r="S40" s="30"/>
      <c r="T40" s="30"/>
      <c r="U40" s="30"/>
      <c r="V40" s="30"/>
      <c r="W40" s="30"/>
      <c r="X40" s="30"/>
      <c r="Y40" s="30"/>
      <c r="Z40" s="30"/>
    </row>
    <row r="41" spans="1:26" s="3" customFormat="1" ht="12" customHeight="1">
      <c r="A41" s="83"/>
      <c r="B41" s="86"/>
      <c r="C41" s="92"/>
      <c r="D41" s="83"/>
      <c r="E41" s="114"/>
      <c r="F41" s="86"/>
      <c r="G41" s="92"/>
      <c r="H41" s="86"/>
      <c r="I41" s="86"/>
      <c r="J41" s="83"/>
      <c r="K41" s="83"/>
      <c r="L41" s="83"/>
      <c r="M41" s="87"/>
      <c r="N41" s="84"/>
      <c r="O41" s="27"/>
      <c r="P41" s="27"/>
      <c r="Q41" s="27"/>
      <c r="R41" s="30"/>
      <c r="S41" s="30"/>
      <c r="T41" s="30"/>
      <c r="U41" s="30"/>
      <c r="V41" s="30"/>
      <c r="W41" s="30"/>
      <c r="X41" s="30"/>
      <c r="Y41" s="30"/>
      <c r="Z41" s="30"/>
    </row>
    <row r="42" spans="1:26" ht="12" customHeight="1">
      <c r="N42" s="84"/>
      <c r="S42" s="30"/>
      <c r="T42" s="30"/>
      <c r="U42" s="30"/>
      <c r="V42" s="30"/>
      <c r="W42" s="30"/>
      <c r="X42" s="30"/>
      <c r="Y42" s="30"/>
      <c r="Z42" s="30"/>
    </row>
    <row r="43" spans="1:26" ht="21">
      <c r="M43" s="88"/>
      <c r="S43" s="30"/>
      <c r="T43" s="30"/>
      <c r="U43" s="30"/>
      <c r="V43" s="30"/>
      <c r="W43" s="30"/>
      <c r="X43" s="30"/>
      <c r="Y43" s="30"/>
      <c r="Z43" s="30"/>
    </row>
    <row r="44" spans="1:26">
      <c r="S44" s="30"/>
      <c r="T44" s="30"/>
      <c r="U44" s="30"/>
      <c r="V44" s="30"/>
      <c r="W44" s="30"/>
      <c r="X44" s="30"/>
      <c r="Y44" s="30"/>
      <c r="Z44" s="30"/>
    </row>
    <row r="45" spans="1:26">
      <c r="S45" s="30"/>
      <c r="T45" s="30"/>
      <c r="U45" s="30"/>
      <c r="V45" s="30"/>
      <c r="W45" s="30"/>
      <c r="X45" s="30"/>
      <c r="Y45" s="30"/>
      <c r="Z45" s="30"/>
    </row>
  </sheetData>
  <mergeCells count="20">
    <mergeCell ref="A39:D39"/>
    <mergeCell ref="J18:L18"/>
    <mergeCell ref="J31:L31"/>
    <mergeCell ref="I31:I32"/>
    <mergeCell ref="I33:I38"/>
    <mergeCell ref="G28:M28"/>
    <mergeCell ref="G3:M3"/>
    <mergeCell ref="G16:M16"/>
    <mergeCell ref="G29:M29"/>
    <mergeCell ref="C4:D4"/>
    <mergeCell ref="C30:D30"/>
    <mergeCell ref="C17:D17"/>
    <mergeCell ref="A13:D13"/>
    <mergeCell ref="A14:D14"/>
    <mergeCell ref="J5:L5"/>
    <mergeCell ref="A26:D26"/>
    <mergeCell ref="I5:I6"/>
    <mergeCell ref="I18:I19"/>
    <mergeCell ref="I7:I12"/>
    <mergeCell ref="I20:I25"/>
  </mergeCells>
  <phoneticPr fontId="2"/>
  <printOptions horizontalCentered="1" verticalCentered="1"/>
  <pageMargins left="0.59055118110236227" right="0.19685039370078741" top="0.19685039370078741" bottom="0.19685039370078741" header="0.51181102362204722" footer="0.51181102362204722"/>
  <pageSetup paperSize="9" orientation="portrait" r:id="rId1"/>
  <headerFooter alignWithMargins="0">
    <oddHeader>&amp;C&amp;"Calibri"&amp;10&amp;K000000 PROTECTED 関係者外秘&amp;1#_x000D_</oddHead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5"/>
  <dimension ref="A1:M59"/>
  <sheetViews>
    <sheetView view="pageBreakPreview" zoomScale="66" zoomScaleNormal="100" zoomScaleSheetLayoutView="120" workbookViewId="0">
      <selection activeCell="Q31" sqref="Q31"/>
    </sheetView>
  </sheetViews>
  <sheetFormatPr defaultRowHeight="14.5"/>
  <cols>
    <col min="1" max="10" width="9" style="48"/>
  </cols>
  <sheetData>
    <row r="1" spans="1:13" ht="21">
      <c r="A1" s="215" t="s">
        <v>258</v>
      </c>
      <c r="B1" s="40"/>
      <c r="C1" s="40"/>
      <c r="D1" s="40"/>
      <c r="E1" s="40"/>
      <c r="F1" s="40"/>
      <c r="G1" s="40"/>
      <c r="H1" s="40"/>
      <c r="I1" s="40"/>
      <c r="J1" s="236" t="s">
        <v>285</v>
      </c>
    </row>
    <row r="2" spans="1:13" ht="9.75" customHeight="1" thickBot="1">
      <c r="A2" s="40"/>
      <c r="B2" s="40"/>
      <c r="C2" s="40"/>
      <c r="D2" s="40"/>
      <c r="E2" s="40"/>
      <c r="F2" s="40"/>
      <c r="G2" s="40"/>
      <c r="H2" s="40"/>
      <c r="I2" s="40"/>
      <c r="J2" s="40"/>
    </row>
    <row r="3" spans="1:13" ht="24" thickBot="1">
      <c r="A3" s="40"/>
      <c r="B3" s="296" t="s">
        <v>98</v>
      </c>
      <c r="C3" s="297"/>
      <c r="D3" s="297"/>
      <c r="E3" s="297"/>
      <c r="F3" s="297"/>
      <c r="G3" s="297"/>
      <c r="H3" s="298"/>
      <c r="I3" s="40"/>
      <c r="J3" s="40"/>
    </row>
    <row r="4" spans="1:13" ht="9.75" customHeight="1">
      <c r="A4" s="40"/>
      <c r="B4" s="215"/>
      <c r="C4" s="40"/>
      <c r="D4" s="40"/>
      <c r="E4" s="40"/>
      <c r="F4" s="40"/>
      <c r="G4" s="40"/>
      <c r="H4" s="40"/>
      <c r="I4" s="40"/>
      <c r="J4" s="40"/>
    </row>
    <row r="5" spans="1:13">
      <c r="A5" s="40"/>
      <c r="B5" s="40"/>
      <c r="C5" s="40"/>
      <c r="D5" s="40"/>
      <c r="E5" s="40"/>
      <c r="F5" s="40"/>
      <c r="G5" s="40"/>
      <c r="H5" s="40"/>
      <c r="I5" s="40"/>
      <c r="J5" s="40"/>
    </row>
    <row r="6" spans="1:13">
      <c r="A6" s="40"/>
      <c r="B6" s="40"/>
      <c r="C6" s="40"/>
      <c r="D6" s="40"/>
      <c r="E6" s="40"/>
      <c r="F6" s="40"/>
      <c r="G6" s="40"/>
      <c r="H6" s="40"/>
      <c r="I6" s="40"/>
      <c r="J6" s="40"/>
    </row>
    <row r="7" spans="1:13">
      <c r="A7" s="40"/>
      <c r="B7" s="40"/>
      <c r="C7" s="40"/>
      <c r="D7" s="40"/>
      <c r="E7" s="40"/>
      <c r="F7" s="40"/>
      <c r="G7" s="40"/>
      <c r="H7" s="40"/>
      <c r="I7" s="40"/>
      <c r="J7" s="40"/>
    </row>
    <row r="8" spans="1:13">
      <c r="A8" s="40"/>
      <c r="B8" s="40"/>
      <c r="C8" s="40"/>
      <c r="D8" s="40"/>
      <c r="E8" s="40"/>
      <c r="F8" s="40"/>
      <c r="G8" s="40"/>
      <c r="H8" s="40"/>
      <c r="I8" s="40"/>
      <c r="J8" s="40"/>
    </row>
    <row r="9" spans="1:13" ht="28">
      <c r="A9" s="40"/>
      <c r="B9" s="40"/>
      <c r="C9" s="40"/>
      <c r="D9" s="40"/>
      <c r="E9" s="40"/>
      <c r="F9" s="40"/>
      <c r="G9" s="40"/>
      <c r="H9" s="40"/>
      <c r="I9" s="40"/>
      <c r="J9" s="40"/>
      <c r="M9" s="38"/>
    </row>
    <row r="10" spans="1:13">
      <c r="A10" s="40"/>
      <c r="B10" s="40"/>
      <c r="C10" s="40"/>
      <c r="D10" s="40"/>
      <c r="E10" s="40"/>
      <c r="F10" s="40"/>
      <c r="G10" s="40"/>
      <c r="H10" s="40"/>
      <c r="I10" s="40"/>
      <c r="J10" s="40"/>
    </row>
    <row r="11" spans="1:13">
      <c r="A11" s="40"/>
      <c r="B11" s="40"/>
      <c r="C11" s="40"/>
      <c r="D11" s="40"/>
      <c r="E11" s="40"/>
      <c r="F11" s="40"/>
      <c r="G11" s="40"/>
      <c r="H11" s="40"/>
      <c r="I11" s="40"/>
      <c r="J11" s="40"/>
    </row>
    <row r="12" spans="1:13">
      <c r="A12" s="40"/>
      <c r="B12" s="40"/>
      <c r="C12" s="40"/>
      <c r="D12" s="40"/>
      <c r="E12" s="40"/>
      <c r="F12" s="40"/>
      <c r="G12" s="40"/>
      <c r="H12" s="40"/>
      <c r="I12" s="40"/>
      <c r="J12" s="40"/>
    </row>
    <row r="13" spans="1:13">
      <c r="A13" s="40"/>
      <c r="B13" s="40"/>
      <c r="C13" s="40"/>
      <c r="D13" s="40"/>
      <c r="E13" s="40"/>
      <c r="F13" s="40"/>
      <c r="G13" s="40"/>
      <c r="H13" s="40"/>
      <c r="I13" s="40"/>
      <c r="J13" s="40"/>
    </row>
    <row r="14" spans="1:13">
      <c r="A14" s="40"/>
      <c r="B14" s="40"/>
      <c r="C14" s="40"/>
      <c r="D14" s="40"/>
      <c r="E14" s="40"/>
      <c r="F14" s="40"/>
      <c r="G14" s="40"/>
      <c r="H14" s="40"/>
      <c r="I14" s="40"/>
      <c r="J14" s="40"/>
    </row>
    <row r="15" spans="1:13">
      <c r="A15" s="40"/>
      <c r="B15" s="40"/>
      <c r="C15" s="40"/>
      <c r="D15" s="40"/>
      <c r="E15" s="40"/>
      <c r="F15" s="40"/>
      <c r="G15" s="40"/>
      <c r="H15" s="40"/>
      <c r="I15" s="40"/>
      <c r="J15" s="40"/>
    </row>
    <row r="16" spans="1:13">
      <c r="A16" s="40"/>
      <c r="B16" s="40"/>
      <c r="C16" s="40"/>
      <c r="D16" s="40"/>
      <c r="E16" s="40"/>
      <c r="F16" s="40"/>
      <c r="G16" s="40"/>
      <c r="H16" s="40"/>
      <c r="I16" s="40"/>
      <c r="J16" s="40"/>
    </row>
    <row r="17" spans="1:10">
      <c r="A17" s="40"/>
      <c r="B17" s="40"/>
      <c r="C17" s="40"/>
      <c r="D17" s="40"/>
      <c r="E17" s="40"/>
      <c r="F17" s="40"/>
      <c r="G17" s="40"/>
      <c r="H17" s="40"/>
      <c r="I17" s="40"/>
      <c r="J17" s="40"/>
    </row>
    <row r="18" spans="1:10">
      <c r="A18" s="40"/>
      <c r="B18" s="40"/>
      <c r="C18" s="40"/>
      <c r="D18" s="40"/>
      <c r="E18" s="40"/>
      <c r="F18" s="40"/>
      <c r="G18" s="40"/>
      <c r="H18" s="40"/>
      <c r="I18" s="40"/>
      <c r="J18" s="40"/>
    </row>
    <row r="19" spans="1:10">
      <c r="A19" s="40"/>
      <c r="B19" s="40"/>
      <c r="C19" s="40"/>
      <c r="D19" s="40"/>
      <c r="E19" s="40"/>
      <c r="F19" s="40"/>
      <c r="G19" s="40"/>
      <c r="H19" s="40"/>
      <c r="I19" s="40"/>
      <c r="J19" s="40"/>
    </row>
    <row r="20" spans="1:10">
      <c r="A20" s="40"/>
      <c r="B20" s="40"/>
      <c r="C20" s="40"/>
      <c r="D20" s="40"/>
      <c r="E20" s="40"/>
      <c r="F20" s="40"/>
      <c r="G20" s="40"/>
      <c r="H20" s="40"/>
      <c r="I20" s="40"/>
      <c r="J20" s="40"/>
    </row>
    <row r="21" spans="1:10">
      <c r="A21" s="40"/>
      <c r="B21" s="40"/>
      <c r="C21" s="40"/>
      <c r="D21" s="40"/>
      <c r="E21" s="45"/>
      <c r="F21" s="40"/>
      <c r="G21" s="40"/>
      <c r="H21" s="40"/>
      <c r="I21" s="40"/>
      <c r="J21" s="40"/>
    </row>
    <row r="22" spans="1:10">
      <c r="A22" s="40"/>
      <c r="B22" s="40"/>
      <c r="C22" s="40"/>
      <c r="D22" s="40"/>
      <c r="E22" s="40"/>
      <c r="F22" s="40"/>
      <c r="G22" s="40"/>
      <c r="H22" s="40"/>
      <c r="I22" s="40"/>
      <c r="J22" s="40"/>
    </row>
    <row r="23" spans="1:10">
      <c r="A23" s="40"/>
      <c r="B23" s="40"/>
      <c r="C23" s="40"/>
      <c r="D23" s="40"/>
      <c r="E23" s="40"/>
      <c r="F23" s="40"/>
      <c r="G23" s="40"/>
      <c r="H23" s="40"/>
      <c r="I23" s="40"/>
      <c r="J23" s="40"/>
    </row>
    <row r="24" spans="1:10">
      <c r="A24" s="40"/>
      <c r="B24" s="40"/>
      <c r="C24" s="40"/>
      <c r="D24" s="40"/>
      <c r="E24" s="40"/>
      <c r="F24" s="40"/>
      <c r="G24" s="40"/>
      <c r="H24" s="40"/>
      <c r="I24" s="40"/>
      <c r="J24" s="40"/>
    </row>
    <row r="25" spans="1:10">
      <c r="A25" s="40"/>
      <c r="B25" s="40"/>
      <c r="C25" s="40"/>
      <c r="D25" s="40"/>
      <c r="E25" s="40"/>
      <c r="F25" s="40"/>
      <c r="G25" s="40"/>
      <c r="H25" s="40"/>
      <c r="I25" s="40"/>
      <c r="J25" s="40"/>
    </row>
    <row r="26" spans="1:10">
      <c r="A26" s="40"/>
      <c r="B26" s="40"/>
      <c r="C26" s="40"/>
      <c r="D26" s="40"/>
      <c r="E26" s="40"/>
      <c r="F26" s="40"/>
      <c r="G26" s="40"/>
      <c r="H26" s="40"/>
      <c r="I26" s="40"/>
      <c r="J26" s="40"/>
    </row>
    <row r="27" spans="1:10">
      <c r="A27" s="40"/>
      <c r="B27" s="40"/>
      <c r="C27" s="40"/>
      <c r="D27" s="40"/>
      <c r="E27" s="40"/>
      <c r="F27" s="40"/>
      <c r="G27" s="40"/>
      <c r="H27" s="40"/>
      <c r="I27" s="40"/>
      <c r="J27" s="40"/>
    </row>
    <row r="28" spans="1:10">
      <c r="A28" s="40"/>
      <c r="B28" s="40"/>
      <c r="C28" s="40"/>
      <c r="D28" s="40"/>
      <c r="E28" s="40"/>
      <c r="F28" s="40"/>
      <c r="G28" s="40"/>
      <c r="H28" s="40"/>
      <c r="I28" s="40"/>
      <c r="J28" s="40"/>
    </row>
    <row r="29" spans="1:10" ht="18.5">
      <c r="A29" s="216" t="s">
        <v>99</v>
      </c>
      <c r="B29" s="40"/>
      <c r="C29" s="40"/>
      <c r="D29" s="40"/>
      <c r="E29" s="40"/>
      <c r="F29" s="46" t="s">
        <v>173</v>
      </c>
      <c r="G29" s="40"/>
      <c r="H29" s="40"/>
      <c r="I29" s="40"/>
      <c r="J29" s="40"/>
    </row>
    <row r="30" spans="1:10">
      <c r="A30" s="40" t="s">
        <v>100</v>
      </c>
      <c r="B30" s="40"/>
      <c r="C30" s="40"/>
      <c r="D30" s="40"/>
      <c r="E30" s="40"/>
      <c r="F30" s="40"/>
      <c r="G30" s="40"/>
      <c r="H30" s="217" t="s">
        <v>174</v>
      </c>
      <c r="I30" s="40"/>
      <c r="J30" s="40"/>
    </row>
    <row r="31" spans="1:10">
      <c r="A31" s="40"/>
      <c r="B31" s="40"/>
      <c r="C31" s="40"/>
      <c r="D31" s="40"/>
      <c r="E31" s="40"/>
      <c r="F31" s="40"/>
      <c r="G31" s="40"/>
      <c r="H31" s="40"/>
      <c r="I31" s="40"/>
      <c r="J31" s="40"/>
    </row>
    <row r="32" spans="1:10">
      <c r="A32" s="40"/>
      <c r="B32" s="40"/>
      <c r="C32" s="40"/>
      <c r="D32" s="40"/>
      <c r="E32" s="40"/>
      <c r="F32" s="40"/>
      <c r="G32" s="40"/>
      <c r="H32" s="40"/>
      <c r="I32" s="40"/>
      <c r="J32" s="40"/>
    </row>
    <row r="33" spans="1:10">
      <c r="A33" s="40"/>
      <c r="B33" s="40"/>
      <c r="C33" s="40"/>
      <c r="D33" s="40"/>
      <c r="E33" s="40"/>
      <c r="F33" s="40"/>
      <c r="G33" s="40"/>
      <c r="H33" s="40"/>
      <c r="I33" s="40"/>
      <c r="J33" s="40"/>
    </row>
    <row r="34" spans="1:10">
      <c r="A34" s="40"/>
      <c r="B34" s="40"/>
      <c r="C34" s="40"/>
      <c r="D34" s="40"/>
      <c r="E34" s="40"/>
      <c r="F34" s="40"/>
      <c r="G34" s="40"/>
      <c r="H34" s="40"/>
      <c r="I34" s="40"/>
      <c r="J34" s="40"/>
    </row>
    <row r="35" spans="1:10">
      <c r="A35" s="40"/>
      <c r="B35" s="40"/>
      <c r="C35" s="40"/>
      <c r="D35" s="40"/>
      <c r="E35" s="40"/>
      <c r="F35" s="40"/>
      <c r="G35" s="40"/>
      <c r="H35" s="40"/>
      <c r="I35" s="40"/>
      <c r="J35" s="40"/>
    </row>
    <row r="36" spans="1:10">
      <c r="A36" s="40"/>
      <c r="B36" s="40"/>
      <c r="C36" s="40"/>
      <c r="D36" s="40"/>
      <c r="E36" s="40"/>
      <c r="F36" s="40"/>
      <c r="G36" s="40"/>
      <c r="H36" s="40"/>
      <c r="I36" s="40"/>
      <c r="J36" s="40"/>
    </row>
    <row r="37" spans="1:10">
      <c r="A37" s="40"/>
      <c r="B37" s="40"/>
      <c r="C37" s="40"/>
      <c r="D37" s="40"/>
      <c r="E37" s="40"/>
      <c r="F37" s="40"/>
      <c r="G37" s="40"/>
      <c r="H37" s="40"/>
      <c r="I37" s="40"/>
      <c r="J37" s="40"/>
    </row>
    <row r="38" spans="1:10">
      <c r="A38" s="40"/>
      <c r="B38" s="40"/>
      <c r="C38" s="40"/>
      <c r="D38" s="40"/>
      <c r="E38" s="40"/>
      <c r="F38" s="40"/>
      <c r="G38" s="40"/>
      <c r="H38" s="40"/>
      <c r="I38" s="40"/>
      <c r="J38" s="40"/>
    </row>
    <row r="39" spans="1:10">
      <c r="A39" s="40"/>
      <c r="B39" s="40"/>
      <c r="C39" s="40"/>
      <c r="D39" s="40"/>
      <c r="E39" s="40"/>
      <c r="F39" s="40"/>
      <c r="G39" s="40"/>
      <c r="H39" s="40"/>
      <c r="I39" s="40"/>
      <c r="J39" s="40"/>
    </row>
    <row r="40" spans="1:10">
      <c r="A40" s="40"/>
      <c r="B40" s="40"/>
      <c r="C40" s="40"/>
      <c r="D40" s="40"/>
      <c r="E40" s="40"/>
      <c r="F40" s="40"/>
      <c r="G40" s="40"/>
      <c r="H40" s="40"/>
      <c r="I40" s="40"/>
      <c r="J40" s="40"/>
    </row>
    <row r="41" spans="1:10">
      <c r="A41" s="40"/>
      <c r="B41" s="40"/>
      <c r="C41" s="40"/>
      <c r="D41" s="40"/>
      <c r="E41" s="40"/>
      <c r="F41" s="40"/>
      <c r="G41" s="40"/>
      <c r="H41" s="40"/>
      <c r="I41" s="40"/>
      <c r="J41" s="40"/>
    </row>
    <row r="42" spans="1:10">
      <c r="A42" s="40"/>
      <c r="B42" s="40"/>
      <c r="C42" s="40"/>
      <c r="D42" s="40"/>
      <c r="E42" s="40"/>
      <c r="F42" s="40"/>
      <c r="G42" s="40"/>
      <c r="H42" s="40"/>
      <c r="I42" s="40"/>
      <c r="J42" s="40"/>
    </row>
    <row r="43" spans="1:10">
      <c r="A43" s="40"/>
      <c r="B43" s="40"/>
      <c r="C43" s="40"/>
      <c r="D43" s="40"/>
      <c r="E43" s="40"/>
      <c r="F43" s="40"/>
      <c r="G43" s="40"/>
      <c r="H43" s="40"/>
      <c r="I43" s="40"/>
      <c r="J43" s="40"/>
    </row>
    <row r="44" spans="1:10">
      <c r="A44" s="40"/>
      <c r="B44" s="40"/>
      <c r="C44" s="40"/>
      <c r="D44" s="40"/>
      <c r="E44" s="40"/>
      <c r="F44" s="40"/>
      <c r="G44" s="40"/>
      <c r="H44" s="40"/>
      <c r="I44" s="40"/>
      <c r="J44" s="40"/>
    </row>
    <row r="45" spans="1:10">
      <c r="A45" s="379" t="s">
        <v>101</v>
      </c>
      <c r="B45" s="379"/>
      <c r="C45" s="40"/>
      <c r="D45" s="40"/>
      <c r="E45" s="40"/>
      <c r="F45" s="40"/>
      <c r="G45" s="40"/>
      <c r="H45" s="40"/>
      <c r="I45" s="40"/>
      <c r="J45" s="40"/>
    </row>
    <row r="46" spans="1:10">
      <c r="A46" s="40"/>
      <c r="B46" s="40"/>
      <c r="C46" s="40"/>
      <c r="D46" s="40"/>
      <c r="E46" s="40"/>
      <c r="F46" s="40"/>
      <c r="G46" s="40"/>
      <c r="H46" s="40"/>
      <c r="I46" s="40"/>
      <c r="J46" s="40"/>
    </row>
    <row r="47" spans="1:10">
      <c r="A47" s="40"/>
      <c r="B47" s="40"/>
      <c r="C47" s="40"/>
      <c r="D47" s="40"/>
      <c r="E47" s="40"/>
      <c r="F47" s="40"/>
      <c r="G47" s="40"/>
      <c r="H47" s="40"/>
      <c r="I47" s="40"/>
      <c r="J47" s="40"/>
    </row>
    <row r="48" spans="1:10">
      <c r="A48" s="40"/>
      <c r="B48" s="40"/>
      <c r="C48" s="40"/>
      <c r="D48" s="40"/>
      <c r="E48" s="40"/>
      <c r="F48" s="40"/>
      <c r="G48" s="40"/>
      <c r="H48" s="40"/>
      <c r="I48" s="40"/>
      <c r="J48" s="40"/>
    </row>
    <row r="49" spans="1:10">
      <c r="A49" s="40"/>
      <c r="B49" s="40"/>
      <c r="C49" s="40"/>
      <c r="D49" s="40"/>
      <c r="E49" s="40"/>
      <c r="F49" s="40"/>
      <c r="G49" s="40"/>
      <c r="H49" s="40"/>
      <c r="I49" s="40"/>
      <c r="J49" s="40"/>
    </row>
    <row r="50" spans="1:10">
      <c r="A50" s="40"/>
      <c r="B50" s="40"/>
      <c r="C50" s="40"/>
      <c r="D50" s="40"/>
      <c r="E50" s="40"/>
      <c r="F50" s="40"/>
      <c r="G50" s="40"/>
      <c r="H50" s="40"/>
      <c r="I50" s="40"/>
      <c r="J50" s="40"/>
    </row>
    <row r="51" spans="1:10">
      <c r="C51" s="40"/>
      <c r="D51" s="40"/>
      <c r="E51" s="40"/>
      <c r="F51" s="40"/>
      <c r="G51" s="40"/>
      <c r="H51" s="40"/>
      <c r="I51" s="40"/>
      <c r="J51" s="40"/>
    </row>
    <row r="52" spans="1:10">
      <c r="A52" s="40"/>
      <c r="B52" s="40"/>
      <c r="C52" s="40"/>
      <c r="D52" s="40"/>
      <c r="E52" s="40"/>
      <c r="H52" s="40"/>
      <c r="I52" s="40"/>
      <c r="J52" s="40"/>
    </row>
    <row r="53" spans="1:10">
      <c r="A53" s="40"/>
      <c r="B53" s="40"/>
      <c r="C53" s="40"/>
      <c r="D53" s="40"/>
      <c r="E53" s="40"/>
      <c r="F53" s="40"/>
      <c r="G53" s="40"/>
      <c r="H53" s="40"/>
      <c r="I53" s="40"/>
      <c r="J53" s="40"/>
    </row>
    <row r="54" spans="1:10">
      <c r="A54" s="40"/>
      <c r="B54" s="40"/>
      <c r="C54" s="40"/>
      <c r="D54" s="40"/>
      <c r="E54" s="40"/>
      <c r="F54" s="40"/>
      <c r="G54" s="40"/>
      <c r="J54" s="40"/>
    </row>
    <row r="55" spans="1:10" ht="5.25" customHeight="1">
      <c r="A55" s="40"/>
      <c r="B55" s="40"/>
      <c r="C55" s="40"/>
      <c r="D55" s="40"/>
      <c r="E55" s="40"/>
      <c r="F55" s="40"/>
      <c r="G55" s="40"/>
      <c r="H55" s="40"/>
      <c r="I55" s="40"/>
      <c r="J55" s="40"/>
    </row>
    <row r="56" spans="1:10">
      <c r="F56" s="40"/>
      <c r="G56" s="40"/>
      <c r="H56" s="40"/>
      <c r="I56" s="40"/>
      <c r="J56" s="40"/>
    </row>
    <row r="57" spans="1:10">
      <c r="F57" s="40"/>
      <c r="G57" s="40"/>
      <c r="H57" s="40"/>
      <c r="I57" s="40"/>
      <c r="J57" s="40"/>
    </row>
    <row r="58" spans="1:10">
      <c r="F58" s="40"/>
      <c r="G58" s="40"/>
      <c r="H58" s="40"/>
      <c r="I58" s="40"/>
      <c r="J58" s="40"/>
    </row>
    <row r="59" spans="1:10">
      <c r="F59" s="40"/>
      <c r="G59" s="40"/>
      <c r="H59" s="40"/>
      <c r="I59" s="40"/>
      <c r="J59" s="40"/>
    </row>
  </sheetData>
  <mergeCells count="1">
    <mergeCell ref="A45:B45"/>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6"/>
  <dimension ref="A1:AB55"/>
  <sheetViews>
    <sheetView view="pageBreakPreview" zoomScale="70" zoomScaleNormal="100" zoomScaleSheetLayoutView="100" workbookViewId="0">
      <selection activeCell="P8" sqref="P8"/>
    </sheetView>
  </sheetViews>
  <sheetFormatPr defaultRowHeight="14.5"/>
  <cols>
    <col min="1" max="1" width="3.26953125" style="48" customWidth="1"/>
    <col min="2" max="10" width="9" style="48"/>
    <col min="11" max="11" width="15.36328125" style="48" customWidth="1"/>
    <col min="12" max="12" width="2.26953125" customWidth="1"/>
  </cols>
  <sheetData>
    <row r="1" spans="1:28" ht="23.5">
      <c r="A1" s="39" t="s">
        <v>257</v>
      </c>
      <c r="B1" s="40"/>
      <c r="C1" s="40"/>
      <c r="D1" s="40"/>
      <c r="E1" s="40"/>
      <c r="F1" s="40"/>
      <c r="G1" s="40"/>
      <c r="H1" s="40"/>
      <c r="I1" s="40"/>
      <c r="J1" s="40"/>
      <c r="K1" s="237" t="s">
        <v>286</v>
      </c>
    </row>
    <row r="2" spans="1:28" ht="7.5" customHeight="1" thickBot="1">
      <c r="A2" s="41"/>
      <c r="B2" s="40"/>
      <c r="C2" s="40"/>
      <c r="D2" s="40"/>
      <c r="E2" s="40"/>
      <c r="F2" s="40"/>
      <c r="G2" s="40"/>
      <c r="H2" s="40"/>
      <c r="I2" s="40"/>
      <c r="J2" s="40"/>
      <c r="K2" s="40"/>
    </row>
    <row r="3" spans="1:28" s="5" customFormat="1" ht="18.5">
      <c r="A3" s="42"/>
      <c r="B3" s="202" t="s">
        <v>239</v>
      </c>
      <c r="C3" s="203"/>
      <c r="D3" s="203"/>
      <c r="E3" s="203"/>
      <c r="F3" s="203"/>
      <c r="G3" s="203"/>
      <c r="H3" s="203"/>
      <c r="I3" s="204"/>
      <c r="J3" s="42"/>
      <c r="K3" s="42"/>
      <c r="Q3"/>
      <c r="R3"/>
      <c r="S3"/>
      <c r="T3"/>
      <c r="U3"/>
      <c r="V3"/>
      <c r="W3"/>
      <c r="X3"/>
      <c r="Y3"/>
      <c r="Z3"/>
      <c r="AA3"/>
      <c r="AB3"/>
    </row>
    <row r="4" spans="1:28" s="5" customFormat="1" ht="19" thickBot="1">
      <c r="A4" s="42"/>
      <c r="B4" s="201" t="s">
        <v>179</v>
      </c>
      <c r="C4" s="205"/>
      <c r="D4" s="205"/>
      <c r="E4" s="205"/>
      <c r="F4" s="205"/>
      <c r="G4" s="205"/>
      <c r="H4" s="205"/>
      <c r="I4" s="206"/>
      <c r="J4" s="42"/>
      <c r="K4" s="42"/>
      <c r="Q4"/>
      <c r="R4"/>
      <c r="S4"/>
      <c r="T4"/>
      <c r="U4"/>
      <c r="V4"/>
      <c r="W4"/>
      <c r="X4"/>
      <c r="Y4"/>
      <c r="Z4"/>
      <c r="AA4"/>
      <c r="AB4"/>
    </row>
    <row r="5" spans="1:28" ht="11.5" customHeight="1">
      <c r="A5" s="43"/>
      <c r="B5" s="44"/>
      <c r="C5" s="40"/>
      <c r="D5" s="40"/>
      <c r="E5" s="40"/>
      <c r="F5" s="40"/>
      <c r="G5" s="40"/>
      <c r="H5" s="40"/>
      <c r="I5" s="44"/>
      <c r="J5" s="40"/>
      <c r="K5" s="40"/>
    </row>
    <row r="6" spans="1:28" ht="18.5">
      <c r="A6" s="207" t="s">
        <v>246</v>
      </c>
      <c r="C6" s="40"/>
      <c r="D6" s="40"/>
      <c r="E6" s="40"/>
      <c r="F6" s="41"/>
      <c r="G6" s="40"/>
      <c r="H6" s="40"/>
      <c r="I6" s="40"/>
      <c r="J6" s="40"/>
      <c r="K6" s="40"/>
    </row>
    <row r="7" spans="1:28">
      <c r="A7" s="40"/>
      <c r="B7" s="40"/>
      <c r="C7" s="40"/>
      <c r="D7" s="40"/>
      <c r="E7" s="40"/>
      <c r="F7" s="40"/>
      <c r="G7" s="40"/>
      <c r="H7" s="40"/>
      <c r="I7" s="40"/>
      <c r="J7" s="40"/>
      <c r="K7" s="40"/>
    </row>
    <row r="8" spans="1:28">
      <c r="A8" s="40"/>
      <c r="B8" s="40"/>
      <c r="C8" s="40"/>
      <c r="D8" s="40"/>
      <c r="E8" s="40"/>
      <c r="F8" s="40"/>
      <c r="G8" s="40"/>
      <c r="H8" s="40"/>
      <c r="I8" s="40"/>
      <c r="J8" s="40"/>
      <c r="K8" s="40"/>
    </row>
    <row r="9" spans="1:28">
      <c r="A9" s="40"/>
      <c r="B9" s="40"/>
      <c r="C9" s="40"/>
      <c r="D9" s="40"/>
      <c r="E9" s="40"/>
      <c r="F9" s="40"/>
      <c r="G9" s="40"/>
      <c r="H9" s="40"/>
      <c r="I9" s="40"/>
      <c r="J9" s="40"/>
      <c r="K9" s="40"/>
    </row>
    <row r="10" spans="1:28">
      <c r="A10" s="40"/>
      <c r="B10" s="40"/>
      <c r="C10" s="40"/>
      <c r="D10" s="40"/>
      <c r="E10" s="40"/>
      <c r="F10" s="40"/>
      <c r="G10" s="40"/>
      <c r="H10" s="40"/>
      <c r="I10" s="40"/>
      <c r="J10" s="40"/>
      <c r="K10" s="40"/>
    </row>
    <row r="11" spans="1:28">
      <c r="A11" s="40"/>
      <c r="B11" s="40"/>
      <c r="C11" s="40"/>
      <c r="D11" s="40"/>
      <c r="E11" s="40"/>
      <c r="F11" s="40"/>
      <c r="G11" s="40"/>
      <c r="H11" s="40"/>
      <c r="I11" s="40"/>
      <c r="J11" s="40"/>
      <c r="K11" s="40"/>
    </row>
    <row r="12" spans="1:28">
      <c r="A12" s="40"/>
      <c r="B12" s="40"/>
      <c r="C12" s="40"/>
      <c r="D12" s="40"/>
      <c r="E12" s="40"/>
      <c r="F12" s="40"/>
      <c r="G12" s="40"/>
      <c r="H12" s="40"/>
      <c r="I12" s="40"/>
      <c r="J12" s="40"/>
      <c r="K12" s="40"/>
    </row>
    <row r="13" spans="1:28">
      <c r="A13" s="40"/>
      <c r="B13" s="40"/>
      <c r="C13" s="40"/>
      <c r="D13" s="40"/>
      <c r="E13" s="40"/>
      <c r="F13" s="40"/>
      <c r="G13" s="40"/>
      <c r="H13" s="40"/>
      <c r="I13" s="40"/>
      <c r="J13" s="40"/>
      <c r="K13" s="40"/>
    </row>
    <row r="14" spans="1:28">
      <c r="A14" s="40"/>
      <c r="B14" s="40"/>
      <c r="C14" s="40"/>
      <c r="D14" s="40"/>
      <c r="E14" s="40"/>
      <c r="F14" s="40"/>
      <c r="G14" s="40"/>
      <c r="H14" s="40"/>
      <c r="I14" s="40"/>
      <c r="J14" s="40"/>
      <c r="K14" s="40"/>
    </row>
    <row r="15" spans="1:28">
      <c r="A15" s="40"/>
      <c r="B15" s="40"/>
      <c r="C15" s="40"/>
      <c r="D15" s="40"/>
      <c r="E15" s="40"/>
      <c r="F15" s="40"/>
      <c r="G15" s="40"/>
      <c r="H15" s="40"/>
      <c r="I15" s="40"/>
      <c r="J15" s="40"/>
      <c r="K15" s="40"/>
    </row>
    <row r="16" spans="1:28">
      <c r="A16" s="40"/>
      <c r="B16" s="40"/>
      <c r="C16" s="40"/>
      <c r="D16" s="40"/>
      <c r="E16" s="40"/>
      <c r="F16" s="40"/>
      <c r="G16" s="40"/>
      <c r="H16" s="309" t="s">
        <v>490</v>
      </c>
      <c r="I16" s="40"/>
      <c r="J16" s="40"/>
      <c r="K16" s="40"/>
    </row>
    <row r="17" spans="1:11">
      <c r="A17" s="40"/>
      <c r="B17" s="200"/>
      <c r="C17" s="40"/>
      <c r="D17" s="40"/>
      <c r="E17" s="40"/>
      <c r="F17" s="40"/>
      <c r="G17" s="40"/>
      <c r="H17" s="308" t="s">
        <v>491</v>
      </c>
      <c r="I17" s="40"/>
      <c r="J17" s="40"/>
      <c r="K17" s="40"/>
    </row>
    <row r="18" spans="1:11" ht="18.5">
      <c r="A18" s="207" t="s">
        <v>245</v>
      </c>
      <c r="C18" s="40"/>
      <c r="D18" s="40"/>
      <c r="E18" s="40"/>
      <c r="F18" s="40"/>
      <c r="G18" s="40"/>
      <c r="H18" s="40"/>
      <c r="I18" s="40"/>
      <c r="J18" s="40"/>
      <c r="K18" s="40"/>
    </row>
    <row r="19" spans="1:11">
      <c r="A19" s="40"/>
      <c r="B19" s="40"/>
      <c r="C19" s="40"/>
      <c r="D19" s="40"/>
      <c r="E19" s="40"/>
      <c r="F19" s="40"/>
      <c r="G19" s="40"/>
      <c r="H19" s="40"/>
      <c r="I19" s="40"/>
      <c r="J19" s="40"/>
      <c r="K19" s="40"/>
    </row>
    <row r="20" spans="1:11">
      <c r="A20" s="40"/>
      <c r="B20" s="40"/>
      <c r="C20" s="40"/>
      <c r="D20" s="40"/>
      <c r="E20" s="40"/>
      <c r="F20" s="40"/>
      <c r="G20" s="40"/>
      <c r="H20" s="40"/>
      <c r="I20" s="40"/>
      <c r="J20" s="40"/>
      <c r="K20" s="40"/>
    </row>
    <row r="21" spans="1:11">
      <c r="A21" s="40"/>
      <c r="B21" s="40"/>
      <c r="C21" s="40"/>
      <c r="D21" s="40"/>
      <c r="E21" s="40"/>
      <c r="F21" s="40"/>
      <c r="G21" s="40"/>
      <c r="H21" s="40"/>
      <c r="I21" s="40"/>
      <c r="J21" s="40"/>
      <c r="K21" s="40"/>
    </row>
    <row r="22" spans="1:11">
      <c r="A22" s="40"/>
      <c r="B22" s="40"/>
      <c r="C22" s="40"/>
      <c r="D22" s="40"/>
      <c r="E22" s="40"/>
      <c r="F22" s="40"/>
      <c r="G22" s="40"/>
      <c r="H22" s="40"/>
      <c r="I22" s="40"/>
      <c r="J22" s="40"/>
      <c r="K22" s="40"/>
    </row>
    <row r="23" spans="1:11">
      <c r="A23" s="40"/>
      <c r="B23" s="40"/>
      <c r="C23" s="40"/>
      <c r="D23" s="40"/>
      <c r="E23" s="40"/>
      <c r="F23" s="40"/>
      <c r="G23" s="40"/>
      <c r="H23" s="40"/>
      <c r="I23" s="40"/>
      <c r="J23" s="40"/>
      <c r="K23" s="40"/>
    </row>
    <row r="24" spans="1:11">
      <c r="A24" s="40"/>
      <c r="B24" s="40"/>
      <c r="C24" s="40"/>
      <c r="D24" s="40"/>
      <c r="E24" s="40"/>
      <c r="F24" s="40"/>
      <c r="G24" s="40"/>
      <c r="H24" s="40"/>
      <c r="I24" s="40"/>
      <c r="J24" s="40"/>
      <c r="K24" s="40"/>
    </row>
    <row r="25" spans="1:11">
      <c r="A25" s="40"/>
      <c r="B25" s="40"/>
      <c r="C25" s="40"/>
      <c r="D25" s="40"/>
      <c r="E25" s="40"/>
      <c r="F25" s="40"/>
      <c r="G25" s="40"/>
      <c r="H25" s="40"/>
      <c r="I25" s="40"/>
      <c r="J25" s="40"/>
      <c r="K25" s="40"/>
    </row>
    <row r="26" spans="1:11">
      <c r="A26" s="40"/>
      <c r="B26" s="40"/>
      <c r="C26" s="40"/>
      <c r="D26" s="40"/>
      <c r="E26" s="40"/>
      <c r="F26" s="40"/>
      <c r="G26" s="40"/>
      <c r="H26" s="40"/>
      <c r="I26" s="40"/>
      <c r="J26" s="40"/>
      <c r="K26" s="40"/>
    </row>
    <row r="27" spans="1:11">
      <c r="A27" s="40"/>
      <c r="B27" s="40"/>
      <c r="C27" s="40"/>
      <c r="D27" s="40"/>
      <c r="E27" s="40"/>
      <c r="F27" s="40"/>
      <c r="G27" s="40"/>
      <c r="H27" s="40"/>
      <c r="I27" s="40"/>
      <c r="J27" s="40"/>
      <c r="K27" s="40"/>
    </row>
    <row r="28" spans="1:11">
      <c r="A28" s="40"/>
      <c r="B28" s="40"/>
      <c r="C28" s="40"/>
      <c r="D28" s="40"/>
      <c r="E28" s="40"/>
      <c r="F28" s="40"/>
      <c r="G28" s="40"/>
      <c r="H28" s="40"/>
      <c r="I28" s="40"/>
      <c r="J28" s="40"/>
      <c r="K28" s="40"/>
    </row>
    <row r="29" spans="1:11">
      <c r="A29" s="40"/>
      <c r="B29" s="40"/>
      <c r="C29" s="40"/>
      <c r="D29" s="40"/>
      <c r="E29" s="40"/>
      <c r="F29" s="40"/>
      <c r="G29" s="40"/>
      <c r="H29" s="40"/>
      <c r="I29" s="40"/>
      <c r="J29" s="40"/>
      <c r="K29" s="40"/>
    </row>
    <row r="30" spans="1:11">
      <c r="A30" s="40"/>
      <c r="B30" s="40"/>
      <c r="C30" s="40"/>
      <c r="D30" s="40"/>
      <c r="E30" s="40"/>
      <c r="F30" s="40"/>
      <c r="G30" s="40"/>
      <c r="H30" s="40"/>
      <c r="I30" s="40"/>
      <c r="J30" s="40"/>
      <c r="K30" s="40"/>
    </row>
    <row r="31" spans="1:11" ht="18.5">
      <c r="A31" s="207" t="s">
        <v>244</v>
      </c>
      <c r="B31" s="40"/>
      <c r="C31" s="40"/>
      <c r="D31" s="40"/>
      <c r="E31" s="40"/>
      <c r="F31" s="40"/>
      <c r="G31" s="40"/>
      <c r="H31" s="40"/>
      <c r="I31" s="40"/>
      <c r="J31" s="40"/>
      <c r="K31" s="40"/>
    </row>
    <row r="32" spans="1:11" ht="18.5">
      <c r="A32" s="40"/>
      <c r="B32" s="208" t="s">
        <v>102</v>
      </c>
      <c r="C32" s="40"/>
      <c r="D32" s="40"/>
      <c r="E32" s="46"/>
      <c r="F32" s="46"/>
      <c r="G32" s="208" t="s">
        <v>103</v>
      </c>
      <c r="H32" s="40"/>
      <c r="I32" s="40"/>
      <c r="J32" s="40"/>
      <c r="K32" s="40"/>
    </row>
    <row r="33" spans="1:11" ht="6" customHeight="1">
      <c r="A33" s="40"/>
      <c r="B33" s="40"/>
      <c r="C33" s="40"/>
      <c r="D33" s="40"/>
      <c r="E33" s="40"/>
      <c r="F33" s="40"/>
      <c r="G33" s="40"/>
      <c r="H33" s="40"/>
      <c r="I33" s="40"/>
      <c r="J33" s="40"/>
      <c r="K33" s="40"/>
    </row>
    <row r="34" spans="1:11">
      <c r="A34" s="40"/>
      <c r="B34" s="40"/>
      <c r="C34" s="40"/>
      <c r="D34" s="40"/>
      <c r="E34" s="40"/>
      <c r="F34" s="40"/>
      <c r="G34" s="40"/>
      <c r="H34" s="40"/>
      <c r="I34" s="40"/>
      <c r="J34" s="40"/>
      <c r="K34" s="40"/>
    </row>
    <row r="35" spans="1:11">
      <c r="A35" s="40"/>
      <c r="B35" s="40"/>
      <c r="C35" s="40"/>
      <c r="D35" s="40"/>
      <c r="E35" s="40"/>
      <c r="F35" s="40"/>
      <c r="G35" s="40"/>
      <c r="H35" s="40"/>
      <c r="I35" s="40"/>
      <c r="J35" s="40"/>
      <c r="K35" s="40"/>
    </row>
    <row r="36" spans="1:11" ht="13.5" customHeight="1">
      <c r="A36" s="40"/>
      <c r="B36" s="40"/>
      <c r="C36" s="40"/>
      <c r="D36" s="47"/>
      <c r="E36" s="40"/>
      <c r="F36" s="40"/>
      <c r="G36" s="40"/>
      <c r="H36" s="40"/>
      <c r="I36" s="40"/>
      <c r="J36" s="40"/>
      <c r="K36" s="40"/>
    </row>
    <row r="37" spans="1:11" ht="13.5" customHeight="1">
      <c r="A37" s="40"/>
      <c r="B37" s="40"/>
      <c r="C37" s="40"/>
      <c r="D37" s="47"/>
      <c r="E37" s="40"/>
      <c r="F37" s="40"/>
      <c r="G37" s="40"/>
      <c r="H37" s="40"/>
      <c r="I37" s="40"/>
      <c r="J37" s="40"/>
      <c r="K37" s="40"/>
    </row>
    <row r="38" spans="1:11">
      <c r="A38" s="40"/>
      <c r="B38" s="40"/>
      <c r="C38" s="40"/>
      <c r="D38" s="40"/>
      <c r="E38" s="40"/>
      <c r="F38" s="40"/>
      <c r="G38" s="40"/>
      <c r="H38" s="40"/>
      <c r="I38" s="40"/>
      <c r="J38" s="40"/>
      <c r="K38" s="40"/>
    </row>
    <row r="39" spans="1:11">
      <c r="A39" s="40"/>
      <c r="B39" s="40"/>
      <c r="C39" s="40"/>
      <c r="D39" s="40"/>
      <c r="E39" s="40"/>
      <c r="F39" s="40"/>
      <c r="G39" s="40"/>
      <c r="H39" s="40"/>
      <c r="I39" s="40"/>
      <c r="J39" s="40"/>
      <c r="K39" s="40"/>
    </row>
    <row r="40" spans="1:11">
      <c r="A40" s="40"/>
      <c r="B40" s="40"/>
      <c r="C40" s="40"/>
      <c r="D40" s="40"/>
      <c r="E40" s="40"/>
      <c r="F40" s="40"/>
      <c r="G40" s="40"/>
      <c r="H40" s="40"/>
      <c r="I40" s="40"/>
      <c r="J40" s="40"/>
      <c r="K40" s="40"/>
    </row>
    <row r="41" spans="1:11">
      <c r="A41" s="40"/>
      <c r="B41" s="40"/>
      <c r="C41" s="40"/>
      <c r="D41" s="40"/>
      <c r="E41" s="40"/>
      <c r="F41" s="40"/>
      <c r="G41" s="40"/>
      <c r="H41" s="40"/>
      <c r="I41" s="40"/>
      <c r="J41" s="40"/>
      <c r="K41" s="40"/>
    </row>
    <row r="42" spans="1:11">
      <c r="A42" s="40"/>
      <c r="B42" s="40"/>
      <c r="C42" s="40"/>
      <c r="D42" s="40"/>
      <c r="E42" s="40"/>
      <c r="F42" s="40"/>
      <c r="G42" s="40"/>
      <c r="H42" s="40"/>
      <c r="I42" s="40"/>
      <c r="J42" s="40"/>
      <c r="K42" s="40"/>
    </row>
    <row r="43" spans="1:11">
      <c r="A43" s="40"/>
      <c r="B43" s="40"/>
      <c r="C43" s="40"/>
      <c r="D43" s="40"/>
      <c r="E43" s="40"/>
      <c r="F43" s="40"/>
      <c r="G43" s="40"/>
      <c r="H43" s="40"/>
      <c r="I43" s="40"/>
      <c r="J43" s="40"/>
      <c r="K43" s="40"/>
    </row>
    <row r="44" spans="1:11">
      <c r="A44" s="40"/>
      <c r="B44" s="40"/>
      <c r="C44" s="40"/>
      <c r="D44" s="40"/>
      <c r="E44" s="40"/>
      <c r="F44" s="40"/>
      <c r="G44" s="40"/>
      <c r="H44" s="40"/>
      <c r="I44" s="40"/>
      <c r="J44" s="40"/>
      <c r="K44" s="40"/>
    </row>
    <row r="45" spans="1:11">
      <c r="A45" s="40"/>
      <c r="B45" s="40"/>
      <c r="C45" s="40"/>
      <c r="D45" s="40"/>
      <c r="E45" s="40"/>
      <c r="F45" s="40"/>
      <c r="G45" s="40"/>
      <c r="H45" s="40"/>
      <c r="I45" s="40"/>
      <c r="J45" s="40"/>
      <c r="K45" s="40"/>
    </row>
    <row r="46" spans="1:11">
      <c r="A46" s="40"/>
      <c r="B46" s="40"/>
      <c r="C46" s="40"/>
      <c r="D46" s="40"/>
      <c r="E46" s="40"/>
      <c r="F46" s="40"/>
      <c r="G46" s="40"/>
      <c r="H46" s="40"/>
      <c r="I46" s="40"/>
      <c r="J46" s="40"/>
      <c r="K46" s="40"/>
    </row>
    <row r="47" spans="1:11">
      <c r="A47" s="40"/>
      <c r="B47" s="40"/>
      <c r="C47" s="40"/>
      <c r="D47" s="40"/>
      <c r="E47" s="40"/>
      <c r="F47" s="40"/>
      <c r="G47" s="40"/>
      <c r="H47" s="40"/>
      <c r="I47" s="40"/>
      <c r="J47" s="40"/>
      <c r="K47" s="40"/>
    </row>
    <row r="48" spans="1:11" ht="18.5">
      <c r="A48" s="207" t="s">
        <v>247</v>
      </c>
      <c r="B48" s="40"/>
      <c r="C48" s="40"/>
      <c r="D48" s="40"/>
      <c r="E48" s="40"/>
      <c r="F48" s="40"/>
      <c r="G48" s="40"/>
      <c r="H48" s="40"/>
      <c r="I48" s="40"/>
      <c r="J48" s="40"/>
      <c r="K48" s="40"/>
    </row>
    <row r="49" spans="1:11" ht="19.5" customHeight="1">
      <c r="B49" s="40"/>
      <c r="C49" s="40"/>
      <c r="D49" s="40"/>
      <c r="E49" s="40" t="s">
        <v>240</v>
      </c>
      <c r="F49" s="40"/>
      <c r="G49" s="40"/>
      <c r="H49" s="40"/>
      <c r="I49" s="40"/>
      <c r="J49" s="40"/>
      <c r="K49" s="40"/>
    </row>
    <row r="50" spans="1:11" ht="30.75" customHeight="1">
      <c r="A50" s="40"/>
      <c r="B50" s="40"/>
      <c r="C50" s="40"/>
      <c r="D50" s="40"/>
      <c r="E50" s="380" t="s">
        <v>241</v>
      </c>
      <c r="F50" s="380"/>
      <c r="G50" s="380"/>
      <c r="H50" s="380"/>
      <c r="I50" s="380"/>
      <c r="J50" s="380"/>
      <c r="K50" s="380"/>
    </row>
    <row r="51" spans="1:11">
      <c r="A51" s="40"/>
      <c r="B51" s="40"/>
      <c r="C51" s="40"/>
      <c r="D51" s="40"/>
      <c r="E51" s="40"/>
      <c r="F51" s="40"/>
      <c r="G51" s="40"/>
      <c r="H51" s="40"/>
      <c r="I51" s="40"/>
      <c r="J51" s="40"/>
      <c r="K51" s="40"/>
    </row>
    <row r="52" spans="1:11">
      <c r="A52" s="40"/>
      <c r="B52" s="40"/>
      <c r="C52" s="40"/>
      <c r="D52" s="40"/>
      <c r="E52" s="40" t="s">
        <v>242</v>
      </c>
      <c r="F52" s="40"/>
      <c r="G52" s="40"/>
      <c r="H52" s="40"/>
      <c r="I52" s="40"/>
      <c r="J52" s="40"/>
      <c r="K52" s="40"/>
    </row>
    <row r="53" spans="1:11" ht="15" customHeight="1">
      <c r="A53" s="40"/>
      <c r="B53" s="40"/>
      <c r="C53" s="40"/>
      <c r="D53" s="40"/>
      <c r="E53" s="380" t="s">
        <v>243</v>
      </c>
      <c r="F53" s="380"/>
      <c r="G53" s="380"/>
      <c r="H53" s="380"/>
      <c r="I53" s="380"/>
      <c r="J53" s="380"/>
      <c r="K53" s="380"/>
    </row>
    <row r="54" spans="1:11">
      <c r="A54" s="40"/>
      <c r="B54" s="40"/>
      <c r="C54" s="40"/>
      <c r="D54" s="40"/>
      <c r="E54" s="380"/>
      <c r="F54" s="380"/>
      <c r="G54" s="380"/>
      <c r="H54" s="380"/>
      <c r="I54" s="380"/>
      <c r="J54" s="380"/>
      <c r="K54" s="380"/>
    </row>
    <row r="55" spans="1:11">
      <c r="A55" s="40"/>
      <c r="B55" s="40"/>
      <c r="C55" s="40"/>
      <c r="D55" s="40"/>
      <c r="E55" s="40"/>
      <c r="F55" s="40"/>
      <c r="G55" s="40"/>
      <c r="H55" s="40"/>
      <c r="I55" s="40"/>
      <c r="J55" s="40"/>
      <c r="K55" s="40"/>
    </row>
  </sheetData>
  <mergeCells count="2">
    <mergeCell ref="E50:K50"/>
    <mergeCell ref="E53:K54"/>
  </mergeCells>
  <phoneticPr fontId="2"/>
  <pageMargins left="0.23622047244094491" right="0.23622047244094491" top="0.74803149606299213" bottom="0" header="0.31496062992125984" footer="0.31496062992125984"/>
  <pageSetup paperSize="9" orientation="portrait" r:id="rId1"/>
  <headerFooter>
    <oddHeader>&amp;C&amp;"Calibri"&amp;10&amp;K000000 PROTECTED 関係者外秘&amp;1#_x000D_</oddHead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7"/>
  <dimension ref="A1:J56"/>
  <sheetViews>
    <sheetView view="pageBreakPreview" zoomScale="55" zoomScaleNormal="100" zoomScaleSheetLayoutView="55" workbookViewId="0">
      <selection activeCell="A37" sqref="A37"/>
    </sheetView>
  </sheetViews>
  <sheetFormatPr defaultRowHeight="14.5"/>
  <cols>
    <col min="1" max="10" width="9" style="48"/>
  </cols>
  <sheetData>
    <row r="1" spans="1:10" ht="23.5">
      <c r="A1" s="39" t="s">
        <v>432</v>
      </c>
      <c r="B1" s="40"/>
      <c r="C1" s="40"/>
      <c r="D1" s="40"/>
      <c r="E1" s="40"/>
      <c r="F1" s="40"/>
      <c r="G1" s="40"/>
      <c r="H1" s="40"/>
      <c r="I1" s="40"/>
      <c r="J1" s="237" t="s">
        <v>287</v>
      </c>
    </row>
    <row r="2" spans="1:10">
      <c r="A2" s="40" t="s">
        <v>104</v>
      </c>
      <c r="B2" s="40"/>
      <c r="C2" s="40"/>
      <c r="D2" s="40"/>
      <c r="E2" s="40"/>
      <c r="F2" s="40"/>
      <c r="G2" s="40"/>
      <c r="H2" s="40"/>
      <c r="I2" s="40"/>
      <c r="J2" s="40"/>
    </row>
    <row r="3" spans="1:10">
      <c r="A3" s="40" t="s">
        <v>105</v>
      </c>
      <c r="B3" s="40"/>
      <c r="C3" s="40"/>
      <c r="D3" s="40"/>
      <c r="E3" s="40"/>
      <c r="F3" s="40"/>
      <c r="G3" s="40"/>
      <c r="H3" s="40"/>
      <c r="I3" s="40"/>
      <c r="J3" s="40"/>
    </row>
    <row r="4" spans="1:10">
      <c r="A4" s="40"/>
      <c r="B4" s="40"/>
      <c r="C4" s="40"/>
      <c r="D4" s="40"/>
      <c r="E4" s="40"/>
      <c r="F4" s="40"/>
      <c r="G4" s="40"/>
      <c r="H4" s="40"/>
      <c r="I4" s="40"/>
      <c r="J4" s="40"/>
    </row>
    <row r="5" spans="1:10">
      <c r="A5" s="40"/>
      <c r="B5" s="40"/>
      <c r="C5" s="40"/>
      <c r="D5" s="40"/>
      <c r="E5" s="40"/>
      <c r="F5" s="40"/>
      <c r="G5" s="40"/>
      <c r="H5" s="40"/>
      <c r="I5" s="40"/>
      <c r="J5" s="40"/>
    </row>
    <row r="6" spans="1:10">
      <c r="A6" s="40"/>
      <c r="B6" s="40"/>
      <c r="C6" s="40"/>
      <c r="D6" s="40"/>
      <c r="E6" s="40"/>
      <c r="F6" s="40"/>
      <c r="G6" s="40"/>
      <c r="H6" s="40"/>
      <c r="I6" s="40"/>
      <c r="J6" s="40"/>
    </row>
    <row r="7" spans="1:10">
      <c r="A7" s="40"/>
      <c r="B7" s="40"/>
      <c r="C7" s="40"/>
      <c r="D7" s="40"/>
      <c r="E7" s="40"/>
      <c r="F7" s="40"/>
      <c r="G7" s="40"/>
      <c r="H7" s="40"/>
      <c r="I7" s="40"/>
      <c r="J7" s="40"/>
    </row>
    <row r="8" spans="1:10">
      <c r="A8" s="40"/>
      <c r="B8" s="40"/>
      <c r="C8" s="40"/>
      <c r="D8" s="40"/>
      <c r="E8" s="40"/>
      <c r="F8" s="40"/>
      <c r="G8" s="40"/>
      <c r="H8" s="40"/>
      <c r="I8" s="40"/>
      <c r="J8" s="40"/>
    </row>
    <row r="9" spans="1:10">
      <c r="A9" s="40"/>
      <c r="B9" s="40"/>
      <c r="C9" s="40"/>
      <c r="D9" s="40"/>
      <c r="E9" s="40"/>
      <c r="F9" s="40"/>
      <c r="G9" s="40"/>
      <c r="H9" s="40"/>
      <c r="I9" s="40"/>
      <c r="J9" s="40"/>
    </row>
    <row r="10" spans="1:10">
      <c r="A10" s="40"/>
      <c r="B10" s="40"/>
      <c r="C10" s="40"/>
      <c r="D10" s="40"/>
      <c r="E10" s="40"/>
      <c r="F10" s="40"/>
      <c r="G10" s="40"/>
      <c r="H10" s="40"/>
      <c r="I10" s="40"/>
      <c r="J10" s="40"/>
    </row>
    <row r="11" spans="1:10">
      <c r="A11" s="40"/>
      <c r="B11" s="40"/>
      <c r="C11" s="40"/>
      <c r="D11" s="40"/>
      <c r="E11" s="40"/>
      <c r="F11" s="40"/>
      <c r="G11" s="40"/>
      <c r="H11" s="40"/>
      <c r="I11" s="40"/>
      <c r="J11" s="40"/>
    </row>
    <row r="12" spans="1:10">
      <c r="A12" s="40"/>
      <c r="B12" s="40"/>
      <c r="C12" s="40"/>
      <c r="D12" s="40"/>
      <c r="E12" s="40"/>
      <c r="F12" s="40"/>
      <c r="G12" s="40"/>
      <c r="H12" s="40"/>
      <c r="I12" s="40"/>
      <c r="J12" s="40"/>
    </row>
    <row r="13" spans="1:10">
      <c r="A13" s="40"/>
      <c r="B13" s="40"/>
      <c r="C13" s="40"/>
      <c r="D13" s="40"/>
      <c r="E13" s="40"/>
      <c r="F13" s="40"/>
      <c r="G13" s="40"/>
      <c r="H13" s="40"/>
      <c r="I13" s="40"/>
      <c r="J13" s="40"/>
    </row>
    <row r="14" spans="1:10">
      <c r="A14" s="40"/>
      <c r="B14" s="40"/>
      <c r="C14" s="40"/>
      <c r="D14" s="40"/>
      <c r="E14" s="40"/>
      <c r="F14" s="40"/>
      <c r="G14" s="40"/>
      <c r="H14" s="40"/>
      <c r="I14" s="40"/>
      <c r="J14" s="40"/>
    </row>
    <row r="15" spans="1:10">
      <c r="A15" s="40"/>
      <c r="B15" s="40"/>
      <c r="C15" s="40"/>
      <c r="D15" s="40"/>
      <c r="E15" s="40"/>
      <c r="F15" s="40"/>
      <c r="G15" s="40"/>
      <c r="H15" s="40"/>
      <c r="I15" s="199"/>
      <c r="J15" s="40"/>
    </row>
    <row r="16" spans="1:10">
      <c r="A16" s="40"/>
      <c r="B16" s="40"/>
      <c r="C16" s="40"/>
      <c r="D16" s="40"/>
      <c r="E16" s="40"/>
      <c r="F16" s="40"/>
      <c r="G16" s="40"/>
      <c r="H16" s="40"/>
      <c r="I16" s="199"/>
      <c r="J16" s="40"/>
    </row>
    <row r="17" spans="1:10">
      <c r="A17" s="40"/>
      <c r="B17" s="40"/>
      <c r="C17" s="40"/>
      <c r="D17" s="40"/>
      <c r="E17" s="40"/>
      <c r="F17" s="40"/>
      <c r="G17" s="40"/>
      <c r="H17" s="40"/>
      <c r="I17" s="40"/>
      <c r="J17" s="40"/>
    </row>
    <row r="18" spans="1:10">
      <c r="A18" s="40"/>
      <c r="B18" s="40"/>
      <c r="C18" s="40"/>
      <c r="D18" s="40"/>
      <c r="E18" s="40"/>
      <c r="F18" s="40"/>
      <c r="G18" s="40"/>
      <c r="H18" s="40"/>
      <c r="I18" s="40"/>
      <c r="J18" s="40"/>
    </row>
    <row r="19" spans="1:10">
      <c r="A19" s="40"/>
      <c r="B19" s="40"/>
      <c r="C19" s="40"/>
      <c r="D19" s="40"/>
      <c r="E19" s="40"/>
      <c r="F19" s="40"/>
      <c r="G19" s="40"/>
      <c r="H19" s="40"/>
      <c r="I19" s="40"/>
      <c r="J19" s="40"/>
    </row>
    <row r="20" spans="1:10">
      <c r="A20" s="40"/>
      <c r="B20" s="40"/>
      <c r="C20" s="40"/>
      <c r="D20" s="40"/>
      <c r="E20" s="40"/>
      <c r="F20" s="40"/>
      <c r="G20" s="40"/>
      <c r="H20" s="40"/>
      <c r="I20" s="40"/>
      <c r="J20" s="40"/>
    </row>
    <row r="21" spans="1:10">
      <c r="A21" s="40"/>
      <c r="B21" s="40"/>
      <c r="C21" s="40"/>
      <c r="D21" s="40"/>
      <c r="E21" s="40"/>
      <c r="F21" s="40"/>
      <c r="G21" s="40"/>
      <c r="H21" s="40"/>
      <c r="I21" s="40"/>
      <c r="J21" s="40"/>
    </row>
    <row r="22" spans="1:10">
      <c r="A22" s="40"/>
      <c r="B22" s="40"/>
      <c r="C22" s="40"/>
      <c r="D22" s="40"/>
      <c r="E22" s="40"/>
      <c r="F22" s="40"/>
      <c r="G22" s="40"/>
      <c r="H22" s="40"/>
      <c r="I22" s="40"/>
      <c r="J22" s="40"/>
    </row>
    <row r="23" spans="1:10">
      <c r="A23" s="40"/>
      <c r="B23" s="40"/>
      <c r="C23" s="40"/>
      <c r="D23" s="40"/>
      <c r="E23" s="40"/>
      <c r="F23" s="40"/>
      <c r="G23" s="40"/>
      <c r="H23" s="40"/>
      <c r="I23" s="40"/>
      <c r="J23" s="40"/>
    </row>
    <row r="24" spans="1:10">
      <c r="A24" s="40"/>
      <c r="B24" s="40"/>
      <c r="C24" s="40"/>
      <c r="D24" s="40"/>
      <c r="E24" s="40"/>
      <c r="F24" s="40"/>
      <c r="G24" s="40"/>
      <c r="H24" s="40"/>
      <c r="I24" s="40"/>
      <c r="J24" s="40"/>
    </row>
    <row r="25" spans="1:10">
      <c r="A25" s="40"/>
      <c r="B25" s="40"/>
      <c r="C25" s="40"/>
      <c r="D25" s="40"/>
      <c r="E25" s="40"/>
      <c r="F25" s="40"/>
      <c r="G25" s="40"/>
      <c r="H25" s="40"/>
      <c r="I25" s="40"/>
      <c r="J25" s="40"/>
    </row>
    <row r="26" spans="1:10">
      <c r="A26" s="40"/>
      <c r="B26" s="40"/>
      <c r="C26" s="40"/>
      <c r="D26" s="40"/>
      <c r="E26" s="45"/>
      <c r="F26" s="40"/>
      <c r="G26" s="40"/>
      <c r="H26" s="40"/>
      <c r="I26" s="40"/>
      <c r="J26" s="40"/>
    </row>
    <row r="27" spans="1:10">
      <c r="A27" s="40"/>
      <c r="B27" s="40"/>
      <c r="C27" s="40"/>
      <c r="D27" s="40"/>
      <c r="E27" s="40"/>
      <c r="F27" s="40"/>
      <c r="G27" s="40"/>
      <c r="H27" s="40"/>
      <c r="I27" s="40"/>
      <c r="J27" s="40"/>
    </row>
    <row r="28" spans="1:10" ht="14.25" customHeight="1">
      <c r="A28" s="381" t="s">
        <v>470</v>
      </c>
      <c r="B28" s="381"/>
      <c r="C28" s="381"/>
      <c r="D28" s="381"/>
      <c r="E28" s="381"/>
      <c r="F28" s="381"/>
      <c r="G28" s="381"/>
      <c r="H28" s="381"/>
      <c r="I28" s="381"/>
      <c r="J28" s="40"/>
    </row>
    <row r="29" spans="1:10" ht="14.25" customHeight="1">
      <c r="A29" s="381"/>
      <c r="B29" s="381"/>
      <c r="C29" s="381"/>
      <c r="D29" s="381"/>
      <c r="E29" s="381"/>
      <c r="F29" s="381"/>
      <c r="G29" s="381"/>
      <c r="H29" s="381"/>
      <c r="I29" s="381"/>
      <c r="J29" s="40"/>
    </row>
    <row r="30" spans="1:10">
      <c r="A30" s="40" t="s">
        <v>106</v>
      </c>
      <c r="B30" s="40"/>
      <c r="C30" s="40"/>
      <c r="D30" s="40"/>
      <c r="E30" s="40"/>
      <c r="F30" s="40"/>
      <c r="G30" s="40"/>
      <c r="H30" s="40"/>
      <c r="I30" s="40"/>
      <c r="J30" s="40"/>
    </row>
    <row r="31" spans="1:10">
      <c r="A31" s="381" t="s">
        <v>107</v>
      </c>
      <c r="B31" s="382"/>
      <c r="C31" s="382"/>
      <c r="D31" s="382"/>
      <c r="E31" s="382"/>
      <c r="F31" s="382"/>
      <c r="G31" s="382"/>
      <c r="H31" s="382"/>
      <c r="I31" s="382"/>
      <c r="J31" s="40"/>
    </row>
    <row r="32" spans="1:10">
      <c r="A32" s="382"/>
      <c r="B32" s="382"/>
      <c r="C32" s="382"/>
      <c r="D32" s="382"/>
      <c r="E32" s="382"/>
      <c r="F32" s="382"/>
      <c r="G32" s="382"/>
      <c r="H32" s="382"/>
      <c r="I32" s="382"/>
      <c r="J32" s="40"/>
    </row>
    <row r="33" spans="1:10">
      <c r="A33" s="381" t="s">
        <v>471</v>
      </c>
      <c r="B33" s="382"/>
      <c r="C33" s="382"/>
      <c r="D33" s="382"/>
      <c r="E33" s="382"/>
      <c r="F33" s="382"/>
      <c r="G33" s="382"/>
      <c r="H33" s="382"/>
      <c r="I33" s="382"/>
      <c r="J33" s="40"/>
    </row>
    <row r="34" spans="1:10">
      <c r="A34" s="382"/>
      <c r="B34" s="382"/>
      <c r="C34" s="382"/>
      <c r="D34" s="382"/>
      <c r="E34" s="382"/>
      <c r="F34" s="382"/>
      <c r="G34" s="382"/>
      <c r="H34" s="382"/>
      <c r="I34" s="382"/>
      <c r="J34" s="40"/>
    </row>
    <row r="35" spans="1:10">
      <c r="A35" s="40" t="s">
        <v>108</v>
      </c>
      <c r="B35" s="40"/>
      <c r="C35" s="40"/>
      <c r="D35" s="40"/>
      <c r="E35" s="40"/>
      <c r="F35" s="40"/>
      <c r="G35" s="40"/>
      <c r="H35" s="40"/>
      <c r="I35" s="40"/>
      <c r="J35" s="40"/>
    </row>
    <row r="36" spans="1:10">
      <c r="A36" s="40" t="s">
        <v>109</v>
      </c>
      <c r="B36" s="40"/>
      <c r="C36" s="40"/>
      <c r="D36" s="40"/>
      <c r="E36" s="40"/>
      <c r="F36" s="40"/>
      <c r="G36" s="40"/>
      <c r="H36" s="40"/>
      <c r="I36" s="40"/>
      <c r="J36" s="40"/>
    </row>
    <row r="37" spans="1:10">
      <c r="A37" s="40" t="s">
        <v>433</v>
      </c>
      <c r="B37" s="40"/>
      <c r="C37" s="40"/>
      <c r="D37" s="40"/>
      <c r="E37" s="40"/>
      <c r="F37" s="40"/>
      <c r="G37" s="40"/>
      <c r="H37" s="40"/>
      <c r="I37" s="40"/>
      <c r="J37" s="40"/>
    </row>
    <row r="38" spans="1:10">
      <c r="A38" s="40"/>
      <c r="B38" s="40"/>
      <c r="C38" s="40"/>
      <c r="D38" s="40"/>
      <c r="E38" s="40"/>
      <c r="F38" s="40"/>
      <c r="G38" s="40"/>
      <c r="H38" s="40"/>
      <c r="I38" s="40"/>
      <c r="J38" s="40"/>
    </row>
    <row r="39" spans="1:10">
      <c r="A39" s="40"/>
      <c r="B39" s="40"/>
      <c r="C39" s="40"/>
      <c r="D39" s="40"/>
      <c r="E39" s="40"/>
      <c r="F39" s="40"/>
      <c r="G39" s="40"/>
      <c r="H39" s="40"/>
      <c r="I39" s="40"/>
      <c r="J39" s="40"/>
    </row>
    <row r="40" spans="1:10">
      <c r="A40" s="40"/>
      <c r="B40" s="40"/>
      <c r="C40" s="40"/>
      <c r="D40" s="40"/>
      <c r="E40" s="40"/>
      <c r="F40" s="40"/>
      <c r="G40" s="40"/>
      <c r="H40" s="40"/>
      <c r="I40" s="40"/>
      <c r="J40" s="40"/>
    </row>
    <row r="41" spans="1:10">
      <c r="A41" s="40"/>
      <c r="B41" s="40"/>
      <c r="C41" s="40"/>
      <c r="D41" s="40"/>
      <c r="E41" s="40"/>
      <c r="F41" s="40"/>
      <c r="G41" s="40"/>
      <c r="H41" s="40"/>
      <c r="I41" s="40"/>
      <c r="J41" s="40"/>
    </row>
    <row r="42" spans="1:10">
      <c r="A42" s="40"/>
      <c r="B42" s="40"/>
      <c r="C42" s="40"/>
      <c r="D42" s="40"/>
      <c r="E42" s="40"/>
      <c r="F42" s="40"/>
      <c r="G42" s="40"/>
      <c r="H42" s="40"/>
      <c r="I42" s="40"/>
      <c r="J42" s="40"/>
    </row>
    <row r="43" spans="1:10">
      <c r="A43" s="40"/>
      <c r="B43" s="40"/>
      <c r="C43" s="40"/>
      <c r="D43" s="40"/>
      <c r="E43" s="40"/>
      <c r="F43" s="40"/>
      <c r="G43" s="40"/>
      <c r="H43" s="40"/>
      <c r="I43" s="40"/>
      <c r="J43" s="40"/>
    </row>
    <row r="44" spans="1:10">
      <c r="A44" s="40"/>
      <c r="B44" s="40"/>
      <c r="C44" s="40"/>
      <c r="D44" s="40"/>
      <c r="E44" s="40"/>
      <c r="F44" s="40"/>
      <c r="G44" s="40"/>
      <c r="H44" s="40"/>
      <c r="I44" s="40"/>
      <c r="J44" s="40"/>
    </row>
    <row r="45" spans="1:10">
      <c r="A45" s="40"/>
      <c r="B45" s="40"/>
      <c r="C45" s="40"/>
      <c r="D45" s="40"/>
      <c r="E45" s="40"/>
      <c r="F45" s="40"/>
      <c r="G45" s="40"/>
      <c r="H45" s="40"/>
      <c r="I45" s="40"/>
      <c r="J45" s="40"/>
    </row>
    <row r="46" spans="1:10">
      <c r="A46" s="40"/>
      <c r="B46" s="40"/>
      <c r="C46" s="40"/>
      <c r="D46" s="40"/>
      <c r="E46" s="40"/>
      <c r="F46" s="40"/>
      <c r="G46" s="40"/>
      <c r="H46" s="40"/>
      <c r="I46" s="40"/>
      <c r="J46" s="40"/>
    </row>
    <row r="47" spans="1:10">
      <c r="A47" s="40"/>
      <c r="B47" s="40"/>
      <c r="C47" s="40"/>
      <c r="D47" s="40"/>
      <c r="E47" s="40"/>
      <c r="F47" s="40"/>
      <c r="G47" s="40"/>
      <c r="H47" s="40"/>
      <c r="I47" s="40"/>
      <c r="J47" s="40"/>
    </row>
    <row r="48" spans="1:10">
      <c r="A48" s="40"/>
      <c r="B48" s="40"/>
      <c r="C48" s="40"/>
      <c r="D48" s="40"/>
      <c r="E48" s="40"/>
      <c r="F48" s="40"/>
      <c r="G48" s="40"/>
      <c r="H48" s="40"/>
      <c r="I48" s="40"/>
      <c r="J48" s="40"/>
    </row>
    <row r="49" spans="1:10">
      <c r="A49" s="40"/>
      <c r="B49" s="40"/>
      <c r="C49" s="40"/>
      <c r="D49" s="40"/>
      <c r="E49" s="40"/>
      <c r="F49" s="40"/>
      <c r="G49" s="40"/>
      <c r="H49" s="40"/>
      <c r="I49" s="40"/>
      <c r="J49" s="40"/>
    </row>
    <row r="50" spans="1:10">
      <c r="A50" s="40"/>
      <c r="B50" s="40"/>
      <c r="C50" s="40"/>
      <c r="D50" s="40"/>
      <c r="E50" s="40"/>
      <c r="F50" s="40"/>
      <c r="G50" s="40"/>
      <c r="H50" s="40"/>
      <c r="I50" s="40"/>
      <c r="J50" s="40"/>
    </row>
    <row r="51" spans="1:10">
      <c r="A51" s="40"/>
      <c r="B51" s="40"/>
      <c r="C51" s="40"/>
      <c r="D51" s="40"/>
      <c r="E51" s="40"/>
      <c r="F51" s="40"/>
      <c r="G51" s="40"/>
      <c r="H51" s="40"/>
      <c r="I51" s="40"/>
      <c r="J51" s="40"/>
    </row>
    <row r="52" spans="1:10">
      <c r="A52" s="40"/>
      <c r="B52" s="40"/>
      <c r="C52" s="40"/>
      <c r="D52" s="40"/>
      <c r="E52" s="40"/>
      <c r="F52" s="40"/>
      <c r="G52" s="40"/>
      <c r="H52" s="40"/>
      <c r="I52" s="40"/>
      <c r="J52" s="40"/>
    </row>
    <row r="53" spans="1:10">
      <c r="A53" s="40"/>
      <c r="B53" s="40"/>
      <c r="C53" s="40"/>
      <c r="D53" s="40"/>
      <c r="E53" s="40"/>
      <c r="F53" s="40"/>
      <c r="G53" s="40"/>
      <c r="H53" s="40"/>
      <c r="I53" s="40"/>
      <c r="J53" s="40"/>
    </row>
    <row r="54" spans="1:10">
      <c r="A54" s="40"/>
      <c r="B54" s="40"/>
      <c r="C54" s="40"/>
      <c r="D54" s="40"/>
      <c r="E54" s="40"/>
      <c r="F54" s="40"/>
      <c r="G54" s="40"/>
      <c r="H54" s="40"/>
      <c r="I54" s="40"/>
    </row>
    <row r="55" spans="1:10">
      <c r="A55" s="40"/>
      <c r="B55" s="40"/>
      <c r="C55" s="40"/>
      <c r="D55" s="40"/>
      <c r="E55" s="40"/>
      <c r="F55" s="40"/>
      <c r="G55" s="40"/>
      <c r="H55" s="40"/>
      <c r="I55" s="40"/>
    </row>
    <row r="56" spans="1:10">
      <c r="A56" s="40"/>
      <c r="B56" s="40"/>
      <c r="C56" s="40"/>
      <c r="D56" s="40"/>
      <c r="E56" s="40"/>
      <c r="F56" s="40"/>
      <c r="G56" s="40"/>
      <c r="H56" s="40"/>
      <c r="I56" s="40"/>
    </row>
  </sheetData>
  <mergeCells count="3">
    <mergeCell ref="A31:I32"/>
    <mergeCell ref="A28:I29"/>
    <mergeCell ref="A33:I34"/>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K45"/>
  <sheetViews>
    <sheetView view="pageBreakPreview" zoomScale="55" zoomScaleNormal="55" zoomScaleSheetLayoutView="55" workbookViewId="0">
      <selection activeCell="W45" sqref="W45"/>
    </sheetView>
  </sheetViews>
  <sheetFormatPr defaultRowHeight="14.5"/>
  <cols>
    <col min="1" max="1" width="8.6328125" style="48" customWidth="1"/>
    <col min="2" max="2" width="7.08984375" style="48" customWidth="1"/>
    <col min="3" max="3" width="9" style="48"/>
    <col min="4" max="4" width="6.7265625" style="48" customWidth="1"/>
    <col min="5" max="6" width="9" style="48"/>
    <col min="7" max="7" width="12.90625" style="48" customWidth="1"/>
    <col min="8" max="8" width="12.453125" style="48" customWidth="1"/>
    <col min="9" max="9" width="9" style="48"/>
    <col min="10" max="10" width="7.7265625" style="48" customWidth="1"/>
    <col min="11" max="11" width="9" style="48"/>
  </cols>
  <sheetData>
    <row r="1" spans="1:11" ht="30" customHeight="1">
      <c r="A1" s="210" t="s">
        <v>289</v>
      </c>
      <c r="B1" s="40"/>
      <c r="C1" s="40"/>
      <c r="D1" s="40"/>
      <c r="E1" s="40"/>
      <c r="F1" s="40"/>
      <c r="G1" s="40"/>
      <c r="H1" s="40"/>
      <c r="I1" s="40"/>
      <c r="J1" s="40"/>
      <c r="K1" s="237" t="s">
        <v>288</v>
      </c>
    </row>
    <row r="2" spans="1:11" ht="12.75" customHeight="1">
      <c r="A2" s="40"/>
      <c r="B2" s="211"/>
      <c r="C2" s="40"/>
      <c r="D2" s="212"/>
      <c r="E2" s="212" t="s">
        <v>456</v>
      </c>
      <c r="F2" s="212"/>
      <c r="G2" s="212"/>
      <c r="H2" s="212" t="s">
        <v>248</v>
      </c>
      <c r="I2" s="49"/>
      <c r="J2" s="40"/>
      <c r="K2" s="40"/>
    </row>
    <row r="3" spans="1:11" ht="8.25" customHeight="1">
      <c r="A3" s="40"/>
      <c r="B3" s="40"/>
      <c r="C3" s="40"/>
      <c r="D3" s="40"/>
      <c r="E3" s="40"/>
      <c r="F3" s="40"/>
      <c r="G3" s="40"/>
      <c r="H3" s="40"/>
      <c r="I3" s="40"/>
      <c r="J3" s="40"/>
      <c r="K3" s="40"/>
    </row>
    <row r="4" spans="1:11">
      <c r="A4" s="40"/>
      <c r="B4" s="40"/>
      <c r="C4" s="40"/>
      <c r="D4" s="40"/>
      <c r="E4" s="40"/>
      <c r="F4" s="40"/>
      <c r="G4" s="40"/>
      <c r="H4" s="40"/>
      <c r="I4" s="40"/>
      <c r="J4" s="40"/>
      <c r="K4" s="40"/>
    </row>
    <row r="5" spans="1:11">
      <c r="A5" s="40"/>
      <c r="B5" s="40"/>
      <c r="C5" s="40"/>
      <c r="D5" s="40"/>
      <c r="E5" s="40"/>
      <c r="F5" s="40"/>
      <c r="G5" s="40"/>
      <c r="H5" s="40"/>
      <c r="I5" s="40"/>
      <c r="J5" s="40"/>
      <c r="K5" s="40"/>
    </row>
    <row r="6" spans="1:11">
      <c r="A6" s="40"/>
      <c r="B6" s="40"/>
      <c r="C6" s="40"/>
      <c r="D6" s="40"/>
      <c r="E6" s="40"/>
      <c r="F6" s="40"/>
      <c r="G6" s="40"/>
      <c r="H6" s="40"/>
      <c r="I6" s="40"/>
      <c r="J6" s="40"/>
      <c r="K6" s="40"/>
    </row>
    <row r="7" spans="1:11">
      <c r="A7" s="40"/>
      <c r="B7" s="40"/>
      <c r="C7" s="40"/>
      <c r="D7" s="40"/>
      <c r="E7" s="40"/>
      <c r="F7" s="40"/>
      <c r="G7" s="40"/>
      <c r="H7" s="40"/>
      <c r="I7" s="40"/>
      <c r="J7" s="40"/>
      <c r="K7" s="40"/>
    </row>
    <row r="8" spans="1:11">
      <c r="A8" s="40"/>
      <c r="B8" s="40"/>
      <c r="C8" s="40"/>
      <c r="D8" s="40"/>
      <c r="E8" s="40"/>
      <c r="F8" s="40"/>
      <c r="G8" s="40"/>
      <c r="H8" s="40"/>
      <c r="I8" s="40"/>
      <c r="J8" s="40"/>
      <c r="K8" s="40"/>
    </row>
    <row r="9" spans="1:11">
      <c r="A9" s="40"/>
      <c r="B9" s="40"/>
      <c r="C9" s="40"/>
      <c r="D9" s="40"/>
      <c r="E9" s="40"/>
      <c r="F9" s="40"/>
      <c r="G9" s="40"/>
      <c r="H9" s="40"/>
      <c r="I9" s="40"/>
      <c r="J9" s="40"/>
      <c r="K9" s="40"/>
    </row>
    <row r="10" spans="1:11">
      <c r="A10" s="40"/>
      <c r="B10" s="40"/>
      <c r="C10" s="40"/>
      <c r="D10" s="40"/>
      <c r="E10" s="40"/>
      <c r="F10" s="40"/>
      <c r="G10" s="40"/>
      <c r="H10" s="40"/>
      <c r="I10" s="40"/>
      <c r="J10" s="40"/>
      <c r="K10" s="40"/>
    </row>
    <row r="11" spans="1:11">
      <c r="A11" s="40"/>
      <c r="B11" s="40"/>
      <c r="C11" s="40"/>
      <c r="D11" s="40"/>
      <c r="E11" s="40"/>
      <c r="F11" s="40"/>
      <c r="G11" s="40"/>
      <c r="H11" s="40"/>
      <c r="I11" s="40"/>
      <c r="J11" s="40"/>
      <c r="K11" s="40"/>
    </row>
    <row r="12" spans="1:11">
      <c r="A12" s="40"/>
      <c r="B12" s="40"/>
      <c r="C12" s="40"/>
      <c r="D12" s="40"/>
      <c r="E12" s="40"/>
      <c r="F12" s="40"/>
      <c r="G12" s="40"/>
      <c r="H12" s="40"/>
      <c r="I12" s="40"/>
      <c r="J12" s="40"/>
      <c r="K12" s="40"/>
    </row>
    <row r="13" spans="1:11">
      <c r="A13" s="40"/>
      <c r="B13" s="40"/>
      <c r="C13" s="40"/>
      <c r="D13" s="40"/>
      <c r="E13" s="40"/>
      <c r="F13" s="40"/>
      <c r="G13" s="40"/>
      <c r="H13" s="40"/>
      <c r="I13" s="40"/>
      <c r="J13" s="40"/>
      <c r="K13" s="40"/>
    </row>
    <row r="14" spans="1:11">
      <c r="A14" s="40"/>
      <c r="B14" s="40"/>
      <c r="C14" s="40"/>
      <c r="D14" s="40"/>
      <c r="E14" s="40"/>
      <c r="F14" s="40"/>
      <c r="G14" s="40"/>
      <c r="H14" s="40"/>
      <c r="I14" s="40"/>
      <c r="J14" s="40"/>
      <c r="K14" s="40"/>
    </row>
    <row r="15" spans="1:11">
      <c r="A15" s="40"/>
      <c r="B15" s="40"/>
      <c r="C15" s="40"/>
      <c r="D15" s="40"/>
      <c r="E15" s="40"/>
      <c r="F15" s="40"/>
      <c r="G15" s="40"/>
      <c r="H15" s="40"/>
      <c r="I15" s="40"/>
      <c r="J15" s="40"/>
      <c r="K15" s="40"/>
    </row>
    <row r="16" spans="1:11">
      <c r="A16" s="40"/>
      <c r="B16" s="40"/>
      <c r="C16" s="40"/>
      <c r="D16" s="40"/>
      <c r="E16" s="40"/>
      <c r="F16" s="40"/>
      <c r="G16" s="40"/>
      <c r="H16" s="40"/>
      <c r="I16" s="40"/>
      <c r="J16" s="40"/>
      <c r="K16" s="40"/>
    </row>
    <row r="17" spans="1:11">
      <c r="A17" s="40"/>
      <c r="B17" s="40"/>
      <c r="C17" s="40"/>
      <c r="D17" s="40"/>
      <c r="E17" s="40"/>
      <c r="F17" s="40"/>
      <c r="G17" s="40"/>
      <c r="H17" s="40"/>
      <c r="I17" s="40"/>
      <c r="J17" s="40"/>
      <c r="K17" s="40"/>
    </row>
    <row r="18" spans="1:11">
      <c r="A18" s="40"/>
      <c r="B18" s="40"/>
      <c r="C18" s="40"/>
      <c r="D18" s="40"/>
      <c r="E18" s="40"/>
      <c r="F18" s="40"/>
      <c r="G18" s="40"/>
      <c r="H18" s="40"/>
      <c r="I18" s="40"/>
      <c r="J18" s="40"/>
      <c r="K18" s="40"/>
    </row>
    <row r="19" spans="1:11">
      <c r="A19" s="40"/>
      <c r="B19" s="40"/>
      <c r="C19" s="40"/>
      <c r="D19" s="40"/>
      <c r="E19" s="40"/>
      <c r="F19" s="40"/>
      <c r="G19" s="40"/>
      <c r="H19" s="40"/>
      <c r="I19" s="40"/>
      <c r="J19" s="40"/>
      <c r="K19" s="40"/>
    </row>
    <row r="20" spans="1:11">
      <c r="A20" s="40"/>
      <c r="B20" s="40"/>
      <c r="C20" s="40"/>
      <c r="D20" s="40"/>
      <c r="E20" s="40"/>
      <c r="F20" s="40"/>
      <c r="G20" s="40"/>
      <c r="H20" s="40"/>
      <c r="I20" s="40"/>
      <c r="J20" s="40"/>
      <c r="K20" s="40"/>
    </row>
    <row r="21" spans="1:11">
      <c r="A21" s="40"/>
      <c r="B21" s="40"/>
      <c r="C21" s="40"/>
      <c r="D21" s="40"/>
      <c r="E21" s="40"/>
      <c r="F21" s="40"/>
      <c r="G21" s="40"/>
      <c r="H21" s="40"/>
      <c r="I21" s="40"/>
      <c r="J21" s="40"/>
      <c r="K21" s="40"/>
    </row>
    <row r="22" spans="1:11">
      <c r="A22" s="40"/>
      <c r="B22" s="40"/>
      <c r="C22" s="40"/>
      <c r="D22" s="40"/>
      <c r="E22" s="45"/>
      <c r="F22" s="40"/>
      <c r="G22" s="40"/>
      <c r="H22" s="40"/>
      <c r="I22" s="40"/>
      <c r="J22" s="40"/>
      <c r="K22" s="40"/>
    </row>
    <row r="23" spans="1:11">
      <c r="A23" s="40"/>
      <c r="B23" s="40"/>
      <c r="C23" s="40"/>
      <c r="D23" s="40"/>
      <c r="E23" s="40"/>
      <c r="F23" s="40"/>
      <c r="G23" s="40"/>
      <c r="H23" s="40"/>
      <c r="I23" s="40"/>
      <c r="J23" s="40"/>
      <c r="K23" s="40"/>
    </row>
    <row r="24" spans="1:11">
      <c r="A24" s="40"/>
      <c r="B24" s="40"/>
      <c r="C24" s="40"/>
      <c r="D24" s="40"/>
      <c r="E24" s="40"/>
      <c r="F24" s="40"/>
      <c r="G24" s="40"/>
      <c r="H24" s="40"/>
      <c r="I24" s="40"/>
      <c r="J24" s="40"/>
      <c r="K24" s="40"/>
    </row>
    <row r="25" spans="1:11">
      <c r="A25" s="40"/>
      <c r="B25" s="40"/>
      <c r="C25" s="40"/>
      <c r="D25" s="40"/>
      <c r="E25" s="40"/>
      <c r="F25" s="40"/>
      <c r="G25" s="40"/>
      <c r="H25" s="40"/>
      <c r="I25" s="40"/>
      <c r="J25" s="40"/>
      <c r="K25" s="40"/>
    </row>
    <row r="26" spans="1:11">
      <c r="A26" s="40"/>
      <c r="B26" s="40"/>
      <c r="C26" s="40"/>
      <c r="D26" s="40"/>
      <c r="E26" s="40"/>
      <c r="F26" s="40"/>
      <c r="G26" s="40"/>
      <c r="H26" s="40"/>
      <c r="I26" s="40"/>
      <c r="J26" s="40"/>
      <c r="K26" s="40"/>
    </row>
    <row r="27" spans="1:11">
      <c r="A27" s="40"/>
      <c r="B27" s="40"/>
      <c r="C27" s="40"/>
      <c r="D27" s="40"/>
      <c r="E27" s="40"/>
      <c r="F27" s="40"/>
      <c r="G27" s="40"/>
      <c r="H27" s="40"/>
      <c r="I27" s="40"/>
      <c r="J27" s="40"/>
      <c r="K27" s="40"/>
    </row>
    <row r="28" spans="1:11">
      <c r="A28" s="40"/>
      <c r="B28" s="40"/>
      <c r="C28" s="40"/>
      <c r="D28" s="40"/>
      <c r="E28" s="40"/>
      <c r="F28" s="40"/>
      <c r="G28" s="40"/>
      <c r="H28" s="40"/>
      <c r="I28" s="40"/>
      <c r="J28" s="40"/>
      <c r="K28" s="40"/>
    </row>
    <row r="29" spans="1:11">
      <c r="A29" s="40"/>
      <c r="B29" s="40"/>
      <c r="C29" s="40"/>
      <c r="D29" s="40"/>
      <c r="E29" s="40"/>
      <c r="F29" s="40"/>
      <c r="G29" s="40"/>
      <c r="H29" s="40"/>
      <c r="I29" s="40"/>
      <c r="J29" s="40"/>
      <c r="K29" s="40"/>
    </row>
    <row r="30" spans="1:11">
      <c r="A30" s="40"/>
      <c r="B30" s="40"/>
      <c r="C30" s="40"/>
      <c r="D30" s="40"/>
      <c r="E30" s="40"/>
      <c r="F30" s="40"/>
      <c r="G30" s="40"/>
      <c r="H30" s="40"/>
      <c r="I30" s="40"/>
      <c r="J30" s="40"/>
      <c r="K30" s="40"/>
    </row>
    <row r="31" spans="1:11">
      <c r="A31" s="40"/>
      <c r="B31" s="40"/>
      <c r="C31" s="40"/>
      <c r="D31" s="40"/>
      <c r="E31" s="40"/>
      <c r="F31" s="40"/>
      <c r="G31" s="40"/>
      <c r="H31" s="40"/>
      <c r="I31" s="40"/>
      <c r="J31" s="40"/>
      <c r="K31" s="40"/>
    </row>
    <row r="32" spans="1:11">
      <c r="A32" s="40"/>
      <c r="B32" s="40"/>
      <c r="C32" s="40"/>
      <c r="D32" s="40"/>
      <c r="E32" s="40"/>
      <c r="F32" s="40"/>
      <c r="G32" s="40"/>
      <c r="H32" s="40"/>
      <c r="I32" s="40"/>
      <c r="J32" s="40"/>
      <c r="K32" s="40"/>
    </row>
    <row r="33" spans="1:11">
      <c r="A33" s="40"/>
      <c r="B33" s="40"/>
      <c r="C33" s="40"/>
      <c r="D33" s="40"/>
      <c r="E33" s="40"/>
      <c r="F33" s="40"/>
      <c r="G33" s="40"/>
      <c r="H33" s="40"/>
      <c r="I33" s="40"/>
      <c r="J33" s="40"/>
      <c r="K33" s="40"/>
    </row>
    <row r="34" spans="1:11">
      <c r="A34" s="40"/>
      <c r="B34" s="40"/>
      <c r="C34" s="40"/>
      <c r="D34" s="40"/>
      <c r="E34" s="40"/>
      <c r="F34" s="40"/>
      <c r="G34" s="40"/>
      <c r="H34" s="40"/>
      <c r="I34" s="40"/>
      <c r="J34" s="40"/>
      <c r="K34" s="40"/>
    </row>
    <row r="35" spans="1:11">
      <c r="A35" s="40"/>
      <c r="B35" s="40"/>
      <c r="C35" s="40"/>
      <c r="D35" s="40"/>
      <c r="E35" s="40"/>
      <c r="F35" s="40"/>
      <c r="G35" s="40"/>
      <c r="H35" s="40"/>
      <c r="I35" s="40"/>
      <c r="J35" s="40"/>
      <c r="K35" s="40"/>
    </row>
    <row r="36" spans="1:11">
      <c r="A36" s="40"/>
      <c r="B36" s="40"/>
      <c r="C36" s="40"/>
      <c r="D36" s="40"/>
      <c r="E36" s="40"/>
      <c r="F36" s="40"/>
      <c r="G36" s="40"/>
      <c r="H36" s="40"/>
      <c r="I36" s="40"/>
      <c r="J36" s="40"/>
      <c r="K36" s="40"/>
    </row>
    <row r="37" spans="1:11">
      <c r="A37" s="40"/>
      <c r="B37" s="40"/>
      <c r="C37" s="40"/>
      <c r="D37" s="40"/>
      <c r="E37" s="40"/>
      <c r="F37" s="40"/>
      <c r="G37" s="40"/>
      <c r="H37" s="40"/>
      <c r="I37" s="40"/>
      <c r="J37" s="40"/>
      <c r="K37" s="40"/>
    </row>
    <row r="38" spans="1:11">
      <c r="A38" s="40"/>
      <c r="B38" s="40"/>
      <c r="C38" s="40"/>
      <c r="D38" s="40"/>
      <c r="E38" s="40"/>
      <c r="F38" s="40"/>
      <c r="G38" s="40"/>
      <c r="H38" s="40"/>
      <c r="I38" s="40"/>
      <c r="J38" s="40"/>
      <c r="K38" s="40"/>
    </row>
    <row r="39" spans="1:11">
      <c r="A39" s="40"/>
      <c r="B39" s="40"/>
      <c r="C39" s="40"/>
      <c r="D39" s="40"/>
      <c r="E39" s="40"/>
      <c r="F39" s="40"/>
      <c r="G39" s="40"/>
      <c r="H39" s="40"/>
      <c r="I39" s="40"/>
      <c r="J39" s="40"/>
      <c r="K39" s="40"/>
    </row>
    <row r="40" spans="1:11">
      <c r="A40" s="40"/>
      <c r="B40" s="40"/>
      <c r="C40" s="40"/>
      <c r="D40" s="40"/>
      <c r="E40" s="40"/>
      <c r="F40" s="40"/>
      <c r="G40" s="40"/>
      <c r="H40" s="40"/>
      <c r="I40" s="40"/>
      <c r="J40" s="40"/>
      <c r="K40" s="40"/>
    </row>
    <row r="41" spans="1:11" ht="5.25" customHeight="1">
      <c r="A41" s="40"/>
      <c r="B41" s="40"/>
      <c r="C41" s="40"/>
      <c r="D41" s="40"/>
      <c r="E41" s="40"/>
      <c r="F41" s="40"/>
      <c r="G41" s="40"/>
      <c r="H41" s="40"/>
      <c r="I41" s="40"/>
      <c r="J41" s="40"/>
      <c r="K41" s="40"/>
    </row>
    <row r="42" spans="1:11" ht="9" customHeight="1">
      <c r="A42" s="213"/>
      <c r="B42" s="40"/>
      <c r="C42" s="40"/>
      <c r="D42" s="40"/>
      <c r="E42" s="40"/>
      <c r="F42" s="40"/>
      <c r="G42" s="40"/>
      <c r="H42" s="40"/>
      <c r="I42" s="40"/>
      <c r="J42" s="40"/>
      <c r="K42" s="40"/>
    </row>
    <row r="43" spans="1:11" ht="31.5" customHeight="1">
      <c r="A43" s="384"/>
      <c r="B43" s="385"/>
      <c r="C43" s="384"/>
      <c r="D43" s="385"/>
      <c r="E43" s="384"/>
      <c r="F43" s="385"/>
      <c r="G43" s="384"/>
      <c r="H43" s="385"/>
      <c r="I43" s="384"/>
      <c r="J43" s="385"/>
      <c r="K43" s="214"/>
    </row>
    <row r="44" spans="1:11">
      <c r="A44" s="383" t="s">
        <v>252</v>
      </c>
      <c r="B44" s="383"/>
      <c r="C44" s="383" t="s">
        <v>253</v>
      </c>
      <c r="D44" s="383"/>
      <c r="E44" s="383" t="s">
        <v>250</v>
      </c>
      <c r="F44" s="383"/>
      <c r="G44" s="383" t="s">
        <v>249</v>
      </c>
      <c r="H44" s="383"/>
      <c r="I44" s="383" t="s">
        <v>110</v>
      </c>
      <c r="J44" s="383"/>
      <c r="K44" s="307" t="s">
        <v>111</v>
      </c>
    </row>
    <row r="45" spans="1:11" ht="153" customHeight="1">
      <c r="A45" s="386" t="s">
        <v>254</v>
      </c>
      <c r="B45" s="387"/>
      <c r="C45" s="386" t="s">
        <v>251</v>
      </c>
      <c r="D45" s="388"/>
      <c r="E45" s="386" t="s">
        <v>255</v>
      </c>
      <c r="F45" s="388"/>
      <c r="G45" s="386" t="s">
        <v>489</v>
      </c>
      <c r="H45" s="388"/>
      <c r="I45" s="386" t="s">
        <v>467</v>
      </c>
      <c r="J45" s="388"/>
      <c r="K45" s="209" t="s">
        <v>256</v>
      </c>
    </row>
  </sheetData>
  <mergeCells count="15">
    <mergeCell ref="A45:B45"/>
    <mergeCell ref="C45:D45"/>
    <mergeCell ref="E45:F45"/>
    <mergeCell ref="G45:H45"/>
    <mergeCell ref="I45:J45"/>
    <mergeCell ref="A43:B43"/>
    <mergeCell ref="C43:D43"/>
    <mergeCell ref="E43:F43"/>
    <mergeCell ref="G43:H43"/>
    <mergeCell ref="I43:J43"/>
    <mergeCell ref="A44:B44"/>
    <mergeCell ref="C44:D44"/>
    <mergeCell ref="E44:F44"/>
    <mergeCell ref="G44:H44"/>
    <mergeCell ref="I44:J44"/>
  </mergeCells>
  <phoneticPr fontId="2"/>
  <pageMargins left="0.23622047244094491" right="0.23622047244094491" top="0.74803149606299213" bottom="0" header="0.31496062992125984" footer="0.31496062992125984"/>
  <pageSetup paperSize="9" orientation="portrait" r:id="rId1"/>
  <headerFooter>
    <oddHeader>&amp;C&amp;"Calibri"&amp;10&amp;K000000 PROTECTED 関係者外秘&amp;1#_x000D_</oddHead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9"/>
  <dimension ref="A1:AE57"/>
  <sheetViews>
    <sheetView view="pageBreakPreview" topLeftCell="A29" zoomScale="135" zoomScaleNormal="100" zoomScaleSheetLayoutView="70" workbookViewId="0">
      <selection activeCell="H39" sqref="H39"/>
    </sheetView>
  </sheetViews>
  <sheetFormatPr defaultRowHeight="14.5"/>
  <cols>
    <col min="1" max="1" width="8.36328125" style="48" customWidth="1"/>
    <col min="2" max="2" width="9.7265625" style="221" bestFit="1" customWidth="1"/>
    <col min="3" max="3" width="9.7265625" style="221" customWidth="1"/>
    <col min="4" max="4" width="7.08984375" style="221" customWidth="1"/>
    <col min="5" max="5" width="24.453125" style="48" customWidth="1"/>
    <col min="6" max="6" width="41.90625" style="48" customWidth="1"/>
    <col min="7" max="7" width="2.36328125" style="223" customWidth="1"/>
    <col min="8" max="8" width="9.7265625" style="226" customWidth="1"/>
    <col min="9" max="11" width="9.7265625" style="6" customWidth="1"/>
    <col min="12" max="12" width="10.36328125" style="7" customWidth="1"/>
    <col min="13" max="13" width="8" style="7" customWidth="1"/>
    <col min="14" max="14" width="3.36328125" customWidth="1"/>
    <col min="15" max="15" width="9.36328125" customWidth="1"/>
    <col min="16" max="19" width="7.26953125" bestFit="1" customWidth="1"/>
    <col min="20" max="20" width="5.36328125" customWidth="1"/>
  </cols>
  <sheetData>
    <row r="1" spans="1:31" s="9" customFormat="1" ht="24.75" customHeight="1">
      <c r="A1" s="218" t="s">
        <v>487</v>
      </c>
      <c r="B1" s="219"/>
      <c r="C1" s="219"/>
      <c r="D1" s="219"/>
      <c r="E1" s="218"/>
      <c r="F1" s="237"/>
      <c r="G1" s="212"/>
      <c r="H1" s="224"/>
      <c r="I1" s="20"/>
      <c r="J1" s="20"/>
      <c r="K1" s="20"/>
      <c r="L1" s="20"/>
      <c r="M1" s="8"/>
    </row>
    <row r="2" spans="1:31" ht="32.25" customHeight="1" thickBot="1">
      <c r="A2" s="233" t="s">
        <v>172</v>
      </c>
      <c r="B2" s="234" t="s">
        <v>112</v>
      </c>
      <c r="C2" s="234" t="s">
        <v>260</v>
      </c>
      <c r="D2" s="234" t="s">
        <v>283</v>
      </c>
      <c r="E2" s="235" t="s">
        <v>475</v>
      </c>
      <c r="F2" s="234" t="s">
        <v>259</v>
      </c>
      <c r="G2" s="225"/>
      <c r="H2" s="22"/>
      <c r="I2" s="24"/>
      <c r="J2" s="22"/>
      <c r="K2" s="22"/>
      <c r="L2" s="6"/>
      <c r="M2"/>
      <c r="O2" s="23"/>
    </row>
    <row r="3" spans="1:31" ht="19.5" customHeight="1" thickTop="1">
      <c r="A3" s="232" t="s">
        <v>113</v>
      </c>
      <c r="B3" s="391" t="s">
        <v>265</v>
      </c>
      <c r="C3" s="391" t="s">
        <v>261</v>
      </c>
      <c r="D3" s="399" t="s">
        <v>2</v>
      </c>
      <c r="E3" s="391" t="s">
        <v>476</v>
      </c>
      <c r="F3" s="389" t="s">
        <v>301</v>
      </c>
      <c r="G3" s="212"/>
      <c r="H3" s="224"/>
      <c r="I3" s="20"/>
      <c r="J3" s="20"/>
      <c r="K3" s="20"/>
      <c r="L3" s="20"/>
      <c r="M3" s="8"/>
      <c r="N3" s="9"/>
      <c r="O3" s="9"/>
      <c r="P3" s="9"/>
      <c r="Q3" s="9"/>
      <c r="R3" s="9"/>
      <c r="S3" s="9"/>
      <c r="T3" s="9"/>
      <c r="U3" s="9"/>
      <c r="V3" s="9"/>
      <c r="W3" s="9"/>
      <c r="X3" s="9"/>
      <c r="Y3" s="9"/>
      <c r="Z3" s="9"/>
      <c r="AA3" s="9"/>
      <c r="AB3" s="9"/>
      <c r="AC3" s="9"/>
      <c r="AD3" s="9"/>
      <c r="AE3" s="9"/>
    </row>
    <row r="4" spans="1:31" s="9" customFormat="1" ht="19.5" customHeight="1">
      <c r="A4" s="227" t="s">
        <v>114</v>
      </c>
      <c r="B4" s="392"/>
      <c r="C4" s="392"/>
      <c r="D4" s="398"/>
      <c r="E4" s="392"/>
      <c r="F4" s="390"/>
      <c r="G4" s="225"/>
      <c r="H4" s="22"/>
      <c r="I4" s="24"/>
      <c r="J4" s="22"/>
      <c r="K4" s="22"/>
      <c r="L4" s="6"/>
      <c r="M4"/>
      <c r="N4"/>
      <c r="O4" s="23"/>
      <c r="P4"/>
      <c r="Q4"/>
      <c r="R4"/>
      <c r="S4"/>
      <c r="T4"/>
      <c r="U4"/>
      <c r="V4"/>
      <c r="W4"/>
      <c r="X4"/>
      <c r="Y4"/>
      <c r="Z4"/>
      <c r="AA4"/>
      <c r="AB4"/>
      <c r="AC4"/>
      <c r="AD4"/>
      <c r="AE4"/>
    </row>
    <row r="5" spans="1:31" s="9" customFormat="1" ht="19.5" customHeight="1">
      <c r="A5" s="227" t="s">
        <v>115</v>
      </c>
      <c r="B5" s="392"/>
      <c r="C5" s="392"/>
      <c r="D5" s="391"/>
      <c r="E5" s="392"/>
      <c r="F5" s="390"/>
      <c r="G5" s="212"/>
      <c r="H5" s="224"/>
      <c r="I5" s="20"/>
      <c r="J5" s="20"/>
      <c r="K5" s="20"/>
      <c r="L5" s="20"/>
      <c r="M5" s="8"/>
    </row>
    <row r="6" spans="1:31" s="4" customFormat="1" ht="19.5" customHeight="1">
      <c r="A6" s="227" t="s">
        <v>116</v>
      </c>
      <c r="B6" s="228" t="s">
        <v>266</v>
      </c>
      <c r="C6" s="228" t="s">
        <v>262</v>
      </c>
      <c r="D6" s="229" t="s">
        <v>2</v>
      </c>
      <c r="E6" s="392"/>
      <c r="F6" s="238" t="s">
        <v>292</v>
      </c>
      <c r="G6" s="225"/>
      <c r="H6" s="22"/>
      <c r="I6" s="24"/>
      <c r="J6" s="22"/>
      <c r="K6" s="22"/>
      <c r="L6" s="6"/>
      <c r="M6"/>
      <c r="N6"/>
      <c r="O6" s="23"/>
      <c r="P6"/>
      <c r="Q6"/>
      <c r="R6"/>
      <c r="S6"/>
      <c r="T6"/>
      <c r="U6"/>
      <c r="V6"/>
      <c r="W6"/>
      <c r="X6"/>
      <c r="Y6"/>
      <c r="Z6"/>
      <c r="AA6"/>
      <c r="AB6"/>
      <c r="AC6"/>
      <c r="AD6"/>
      <c r="AE6"/>
    </row>
    <row r="7" spans="1:31" s="9" customFormat="1" ht="19.5" customHeight="1">
      <c r="A7" s="227" t="s">
        <v>118</v>
      </c>
      <c r="B7" s="392" t="s">
        <v>264</v>
      </c>
      <c r="C7" s="397" t="s">
        <v>272</v>
      </c>
      <c r="D7" s="397" t="s">
        <v>2</v>
      </c>
      <c r="E7" s="397" t="s">
        <v>477</v>
      </c>
      <c r="F7" s="394" t="s">
        <v>290</v>
      </c>
      <c r="G7" s="212"/>
      <c r="H7" s="224"/>
      <c r="I7" s="20"/>
      <c r="J7" s="20"/>
      <c r="K7" s="20"/>
      <c r="L7" s="20"/>
      <c r="M7" s="8"/>
    </row>
    <row r="8" spans="1:31" s="4" customFormat="1" ht="19.5" customHeight="1">
      <c r="A8" s="227" t="s">
        <v>119</v>
      </c>
      <c r="B8" s="392"/>
      <c r="C8" s="391"/>
      <c r="D8" s="391"/>
      <c r="E8" s="398"/>
      <c r="F8" s="394"/>
      <c r="G8" s="225"/>
      <c r="H8" s="22"/>
      <c r="I8" s="24"/>
      <c r="J8" s="22"/>
      <c r="K8" s="22"/>
      <c r="L8" s="6"/>
      <c r="M8"/>
      <c r="N8"/>
      <c r="O8" s="23"/>
      <c r="P8"/>
      <c r="Q8"/>
      <c r="R8"/>
      <c r="S8"/>
      <c r="T8"/>
      <c r="U8"/>
      <c r="V8"/>
      <c r="W8"/>
      <c r="X8"/>
      <c r="Y8"/>
      <c r="Z8"/>
      <c r="AA8"/>
      <c r="AB8"/>
      <c r="AC8"/>
      <c r="AD8"/>
      <c r="AE8"/>
    </row>
    <row r="9" spans="1:31" s="4" customFormat="1" ht="19.5" customHeight="1">
      <c r="A9" s="227" t="s">
        <v>117</v>
      </c>
      <c r="B9" s="229" t="s">
        <v>263</v>
      </c>
      <c r="C9" s="229" t="s">
        <v>271</v>
      </c>
      <c r="D9" s="229" t="s">
        <v>2</v>
      </c>
      <c r="E9" s="391"/>
      <c r="F9" s="231" t="s">
        <v>291</v>
      </c>
      <c r="G9" s="212"/>
      <c r="H9" s="224"/>
      <c r="I9" s="20"/>
      <c r="J9" s="20"/>
      <c r="K9" s="20"/>
      <c r="L9" s="20"/>
      <c r="M9" s="8"/>
      <c r="N9" s="9"/>
      <c r="O9" s="9"/>
      <c r="P9" s="9"/>
      <c r="Q9" s="9"/>
      <c r="R9" s="9"/>
      <c r="S9" s="9"/>
      <c r="T9" s="9"/>
      <c r="U9" s="9"/>
      <c r="V9" s="9"/>
      <c r="W9" s="9"/>
      <c r="X9" s="9"/>
      <c r="Y9" s="9"/>
      <c r="Z9" s="9"/>
      <c r="AA9" s="9"/>
      <c r="AB9" s="9"/>
      <c r="AC9" s="9"/>
      <c r="AD9" s="9"/>
      <c r="AE9" s="9"/>
    </row>
    <row r="10" spans="1:31" s="9" customFormat="1" ht="19.5" customHeight="1">
      <c r="A10" s="227" t="s">
        <v>120</v>
      </c>
      <c r="B10" s="392" t="s">
        <v>267</v>
      </c>
      <c r="C10" s="397" t="s">
        <v>273</v>
      </c>
      <c r="D10" s="397" t="s">
        <v>2</v>
      </c>
      <c r="E10" s="392" t="s">
        <v>478</v>
      </c>
      <c r="F10" s="394" t="s">
        <v>293</v>
      </c>
      <c r="G10" s="225"/>
      <c r="H10" s="22"/>
      <c r="I10" s="24"/>
      <c r="J10" s="22"/>
      <c r="K10" s="22"/>
      <c r="L10" s="6"/>
      <c r="M10"/>
      <c r="N10"/>
      <c r="O10" s="23"/>
      <c r="P10"/>
      <c r="Q10"/>
      <c r="R10"/>
      <c r="S10"/>
      <c r="T10"/>
      <c r="U10"/>
      <c r="V10"/>
      <c r="W10"/>
      <c r="X10"/>
      <c r="Y10"/>
      <c r="Z10"/>
      <c r="AA10"/>
      <c r="AB10"/>
      <c r="AC10"/>
      <c r="AD10"/>
      <c r="AE10"/>
    </row>
    <row r="11" spans="1:31" s="4" customFormat="1" ht="19.5" customHeight="1">
      <c r="A11" s="227" t="s">
        <v>121</v>
      </c>
      <c r="B11" s="392"/>
      <c r="C11" s="391"/>
      <c r="D11" s="391"/>
      <c r="E11" s="392"/>
      <c r="F11" s="394"/>
      <c r="G11" s="212"/>
      <c r="H11" s="224"/>
      <c r="I11" s="20"/>
      <c r="J11" s="20"/>
      <c r="K11" s="20"/>
      <c r="L11" s="20"/>
      <c r="M11" s="8"/>
      <c r="N11" s="9"/>
      <c r="O11" s="9"/>
      <c r="P11" s="9"/>
      <c r="Q11" s="9"/>
      <c r="R11" s="9"/>
      <c r="S11" s="9"/>
      <c r="T11" s="9"/>
      <c r="U11" s="9"/>
      <c r="V11" s="9"/>
      <c r="W11" s="9"/>
      <c r="X11" s="9"/>
      <c r="Y11" s="9"/>
      <c r="Z11" s="9"/>
      <c r="AA11" s="9"/>
      <c r="AB11" s="9"/>
      <c r="AC11" s="9"/>
      <c r="AD11" s="9"/>
      <c r="AE11" s="9"/>
    </row>
    <row r="12" spans="1:31" s="9" customFormat="1" ht="25.5" customHeight="1">
      <c r="A12" s="227" t="s">
        <v>125</v>
      </c>
      <c r="B12" s="392" t="s">
        <v>302</v>
      </c>
      <c r="C12" s="397" t="s">
        <v>280</v>
      </c>
      <c r="D12" s="397" t="s">
        <v>2</v>
      </c>
      <c r="E12" s="392" t="s">
        <v>479</v>
      </c>
      <c r="F12" s="394" t="s">
        <v>303</v>
      </c>
      <c r="G12" s="225"/>
      <c r="H12" s="22"/>
      <c r="I12" s="24"/>
      <c r="J12" s="22"/>
      <c r="K12" s="22"/>
      <c r="L12" s="6"/>
      <c r="M12"/>
      <c r="N12"/>
      <c r="O12" s="23"/>
      <c r="P12"/>
      <c r="Q12"/>
      <c r="R12"/>
      <c r="S12"/>
      <c r="T12"/>
      <c r="U12"/>
      <c r="V12"/>
      <c r="W12"/>
      <c r="X12"/>
      <c r="Y12"/>
      <c r="Z12"/>
      <c r="AA12"/>
      <c r="AB12"/>
      <c r="AC12"/>
      <c r="AD12"/>
      <c r="AE12"/>
    </row>
    <row r="13" spans="1:31" s="4" customFormat="1" ht="25.5" customHeight="1">
      <c r="A13" s="227" t="s">
        <v>126</v>
      </c>
      <c r="B13" s="392"/>
      <c r="C13" s="398"/>
      <c r="D13" s="391"/>
      <c r="E13" s="392"/>
      <c r="F13" s="394"/>
      <c r="G13" s="212"/>
      <c r="H13" s="224"/>
      <c r="I13" s="20"/>
      <c r="J13" s="20"/>
      <c r="K13" s="20"/>
      <c r="L13" s="20"/>
      <c r="M13" s="8"/>
      <c r="N13" s="9"/>
      <c r="O13" s="9"/>
      <c r="P13" s="9"/>
      <c r="Q13" s="9"/>
      <c r="R13" s="9"/>
      <c r="S13" s="9"/>
      <c r="T13" s="9"/>
      <c r="U13" s="9"/>
      <c r="V13" s="9"/>
      <c r="W13" s="9"/>
      <c r="X13" s="9"/>
      <c r="Y13" s="9"/>
      <c r="Z13" s="9"/>
      <c r="AA13" s="9"/>
      <c r="AB13" s="9"/>
      <c r="AC13" s="9"/>
      <c r="AD13" s="9"/>
      <c r="AE13" s="9"/>
    </row>
    <row r="14" spans="1:31" s="9" customFormat="1" ht="19.5" customHeight="1">
      <c r="A14" s="227" t="s">
        <v>122</v>
      </c>
      <c r="B14" s="392" t="s">
        <v>268</v>
      </c>
      <c r="C14" s="398"/>
      <c r="D14" s="397" t="s">
        <v>281</v>
      </c>
      <c r="E14" s="392" t="s">
        <v>480</v>
      </c>
      <c r="F14" s="394" t="s">
        <v>298</v>
      </c>
      <c r="G14" s="225"/>
      <c r="H14" s="22"/>
      <c r="I14" s="24"/>
      <c r="J14" s="22"/>
      <c r="K14" s="22"/>
      <c r="L14" s="6"/>
      <c r="M14"/>
      <c r="N14"/>
      <c r="O14" s="23"/>
      <c r="P14"/>
      <c r="Q14"/>
      <c r="R14"/>
      <c r="S14"/>
      <c r="T14"/>
      <c r="U14"/>
      <c r="V14"/>
      <c r="W14"/>
      <c r="X14"/>
      <c r="Y14"/>
      <c r="Z14"/>
      <c r="AA14"/>
      <c r="AB14"/>
      <c r="AC14"/>
      <c r="AD14"/>
      <c r="AE14"/>
    </row>
    <row r="15" spans="1:31" s="4" customFormat="1" ht="19.5" customHeight="1">
      <c r="A15" s="227" t="s">
        <v>123</v>
      </c>
      <c r="B15" s="392"/>
      <c r="C15" s="398"/>
      <c r="D15" s="398"/>
      <c r="E15" s="392"/>
      <c r="F15" s="394"/>
      <c r="G15" s="212"/>
      <c r="H15" s="224"/>
      <c r="I15" s="20"/>
      <c r="J15" s="20"/>
      <c r="K15" s="20"/>
      <c r="L15" s="20"/>
      <c r="M15" s="8"/>
      <c r="N15" s="9"/>
      <c r="O15" s="9"/>
      <c r="P15" s="9"/>
      <c r="Q15" s="9"/>
      <c r="R15" s="9"/>
      <c r="S15" s="9"/>
      <c r="T15" s="9"/>
      <c r="U15" s="9"/>
      <c r="V15" s="9"/>
      <c r="W15" s="9"/>
      <c r="X15" s="9"/>
      <c r="Y15" s="9"/>
      <c r="Z15" s="9"/>
      <c r="AA15" s="9"/>
      <c r="AB15" s="9"/>
      <c r="AC15" s="9"/>
      <c r="AD15" s="9"/>
      <c r="AE15" s="9"/>
    </row>
    <row r="16" spans="1:31" s="4" customFormat="1" ht="19.5" customHeight="1">
      <c r="A16" s="230" t="s">
        <v>124</v>
      </c>
      <c r="B16" s="392"/>
      <c r="C16" s="398"/>
      <c r="D16" s="398"/>
      <c r="E16" s="392"/>
      <c r="F16" s="394"/>
      <c r="G16" s="225"/>
      <c r="H16" s="22"/>
      <c r="I16" s="24"/>
      <c r="J16" s="22"/>
      <c r="K16" s="22"/>
      <c r="L16" s="6"/>
      <c r="M16"/>
      <c r="N16"/>
      <c r="O16" s="23"/>
      <c r="P16"/>
      <c r="Q16"/>
      <c r="R16"/>
      <c r="S16"/>
      <c r="T16"/>
      <c r="U16"/>
      <c r="V16"/>
      <c r="W16"/>
      <c r="X16"/>
      <c r="Y16"/>
      <c r="Z16"/>
      <c r="AA16"/>
      <c r="AB16"/>
      <c r="AC16"/>
      <c r="AD16"/>
      <c r="AE16"/>
    </row>
    <row r="17" spans="1:31" s="4" customFormat="1" ht="19.5" customHeight="1">
      <c r="A17" s="229" t="s">
        <v>135</v>
      </c>
      <c r="B17" s="392" t="s">
        <v>270</v>
      </c>
      <c r="C17" s="398"/>
      <c r="D17" s="398"/>
      <c r="E17" s="393" t="s">
        <v>481</v>
      </c>
      <c r="F17" s="394" t="s">
        <v>300</v>
      </c>
      <c r="G17" s="212"/>
      <c r="H17" s="224"/>
      <c r="I17" s="20"/>
      <c r="J17" s="20"/>
      <c r="K17" s="20"/>
      <c r="L17" s="20"/>
      <c r="M17" s="8"/>
      <c r="N17" s="9"/>
      <c r="O17" s="9"/>
      <c r="P17" s="9"/>
      <c r="Q17" s="9"/>
      <c r="R17" s="9"/>
      <c r="S17" s="9"/>
      <c r="T17" s="9"/>
      <c r="U17" s="9"/>
      <c r="V17" s="9"/>
      <c r="W17" s="9"/>
      <c r="X17" s="9"/>
      <c r="Y17" s="9"/>
      <c r="Z17" s="9"/>
      <c r="AA17" s="9"/>
      <c r="AB17" s="9"/>
      <c r="AC17" s="9"/>
      <c r="AD17" s="9"/>
      <c r="AE17" s="9"/>
    </row>
    <row r="18" spans="1:31" s="4" customFormat="1" ht="19.5" customHeight="1">
      <c r="A18" s="229" t="s">
        <v>136</v>
      </c>
      <c r="B18" s="392"/>
      <c r="C18" s="391"/>
      <c r="D18" s="391"/>
      <c r="E18" s="393"/>
      <c r="F18" s="394"/>
      <c r="G18" s="225"/>
      <c r="H18" s="22"/>
      <c r="I18" s="24"/>
      <c r="J18" s="22"/>
      <c r="K18" s="22"/>
      <c r="L18" s="6"/>
      <c r="M18"/>
      <c r="N18"/>
      <c r="O18" s="23"/>
      <c r="P18"/>
      <c r="Q18"/>
      <c r="R18"/>
      <c r="S18"/>
      <c r="T18"/>
      <c r="U18"/>
      <c r="V18"/>
      <c r="W18"/>
      <c r="X18"/>
      <c r="Y18"/>
      <c r="Z18"/>
      <c r="AA18"/>
      <c r="AB18"/>
      <c r="AC18"/>
      <c r="AD18"/>
      <c r="AE18"/>
    </row>
    <row r="19" spans="1:31" s="9" customFormat="1" ht="19.5" customHeight="1">
      <c r="A19" s="227" t="s">
        <v>127</v>
      </c>
      <c r="B19" s="392" t="s">
        <v>269</v>
      </c>
      <c r="C19" s="397" t="s">
        <v>274</v>
      </c>
      <c r="D19" s="229" t="s">
        <v>2</v>
      </c>
      <c r="E19" s="392" t="s">
        <v>474</v>
      </c>
      <c r="F19" s="394" t="s">
        <v>473</v>
      </c>
      <c r="G19" s="212"/>
      <c r="H19" s="224"/>
      <c r="I19" s="20"/>
      <c r="J19" s="20"/>
      <c r="K19" s="20"/>
      <c r="L19" s="20"/>
      <c r="M19" s="8"/>
    </row>
    <row r="20" spans="1:31" s="4" customFormat="1" ht="19.5" customHeight="1">
      <c r="A20" s="227" t="s">
        <v>128</v>
      </c>
      <c r="B20" s="392"/>
      <c r="C20" s="398"/>
      <c r="D20" s="229" t="s">
        <v>2</v>
      </c>
      <c r="E20" s="392"/>
      <c r="F20" s="394"/>
      <c r="G20" s="225"/>
      <c r="H20" s="22"/>
      <c r="I20" s="24"/>
      <c r="J20" s="22"/>
      <c r="K20" s="22"/>
      <c r="L20" s="6"/>
      <c r="M20"/>
      <c r="N20"/>
      <c r="O20" s="23"/>
      <c r="P20"/>
      <c r="Q20"/>
      <c r="R20"/>
      <c r="S20"/>
      <c r="T20"/>
      <c r="U20"/>
      <c r="V20"/>
      <c r="W20"/>
      <c r="X20"/>
      <c r="Y20"/>
      <c r="Z20"/>
      <c r="AA20"/>
      <c r="AB20"/>
      <c r="AC20"/>
      <c r="AD20"/>
      <c r="AE20"/>
    </row>
    <row r="21" spans="1:31" s="9" customFormat="1" ht="19.5" customHeight="1">
      <c r="A21" s="227" t="s">
        <v>129</v>
      </c>
      <c r="B21" s="392"/>
      <c r="C21" s="391"/>
      <c r="D21" s="229" t="s">
        <v>2</v>
      </c>
      <c r="E21" s="392"/>
      <c r="F21" s="394"/>
      <c r="G21" s="212"/>
      <c r="H21" s="224"/>
      <c r="I21" s="20"/>
      <c r="J21" s="20"/>
      <c r="K21" s="20"/>
      <c r="L21" s="20"/>
      <c r="M21" s="8"/>
    </row>
    <row r="22" spans="1:31" s="9" customFormat="1" ht="19.5" customHeight="1">
      <c r="A22" s="227" t="s">
        <v>130</v>
      </c>
      <c r="B22" s="392" t="s">
        <v>276</v>
      </c>
      <c r="C22" s="397" t="s">
        <v>275</v>
      </c>
      <c r="D22" s="397" t="s">
        <v>282</v>
      </c>
      <c r="E22" s="395" t="s">
        <v>472</v>
      </c>
      <c r="F22" s="394" t="s">
        <v>299</v>
      </c>
      <c r="G22" s="225"/>
      <c r="H22" s="22"/>
      <c r="I22" s="24"/>
      <c r="J22" s="22"/>
      <c r="K22" s="22"/>
      <c r="L22" s="6"/>
      <c r="M22"/>
      <c r="N22"/>
      <c r="O22" s="23"/>
      <c r="P22"/>
      <c r="Q22"/>
      <c r="R22"/>
      <c r="S22"/>
      <c r="T22"/>
      <c r="U22"/>
      <c r="V22"/>
      <c r="W22"/>
      <c r="X22"/>
      <c r="Y22"/>
      <c r="Z22"/>
      <c r="AA22"/>
      <c r="AB22"/>
      <c r="AC22"/>
      <c r="AD22"/>
      <c r="AE22"/>
    </row>
    <row r="23" spans="1:31" s="4" customFormat="1" ht="19.5" customHeight="1">
      <c r="A23" s="227" t="s">
        <v>131</v>
      </c>
      <c r="B23" s="392"/>
      <c r="C23" s="398"/>
      <c r="D23" s="398"/>
      <c r="E23" s="392"/>
      <c r="F23" s="394"/>
      <c r="G23" s="212"/>
      <c r="H23" s="224"/>
      <c r="I23" s="20"/>
      <c r="J23" s="20"/>
      <c r="K23" s="20"/>
      <c r="L23" s="20"/>
      <c r="M23" s="8"/>
      <c r="N23" s="9"/>
      <c r="O23" s="9"/>
      <c r="P23" s="9"/>
      <c r="Q23" s="9"/>
      <c r="R23" s="9"/>
      <c r="S23" s="9"/>
      <c r="T23" s="9"/>
      <c r="U23" s="9"/>
      <c r="V23" s="9"/>
      <c r="W23" s="9"/>
      <c r="X23" s="9"/>
      <c r="Y23" s="9"/>
      <c r="Z23" s="9"/>
      <c r="AA23" s="9"/>
      <c r="AB23" s="9"/>
      <c r="AC23" s="9"/>
      <c r="AD23" s="9"/>
      <c r="AE23" s="9"/>
    </row>
    <row r="24" spans="1:31" s="4" customFormat="1" ht="19.5" customHeight="1">
      <c r="A24" s="229" t="s">
        <v>132</v>
      </c>
      <c r="B24" s="392" t="s">
        <v>277</v>
      </c>
      <c r="C24" s="398"/>
      <c r="D24" s="398"/>
      <c r="E24" s="393" t="s">
        <v>304</v>
      </c>
      <c r="F24" s="394" t="s">
        <v>296</v>
      </c>
      <c r="G24" s="225"/>
      <c r="H24" s="22"/>
      <c r="I24" s="24"/>
      <c r="J24" s="22"/>
      <c r="K24" s="22"/>
      <c r="L24" s="6"/>
      <c r="M24"/>
      <c r="N24"/>
      <c r="O24" s="23"/>
      <c r="P24"/>
      <c r="Q24"/>
      <c r="R24"/>
      <c r="S24"/>
      <c r="T24"/>
      <c r="U24"/>
      <c r="V24"/>
      <c r="W24"/>
      <c r="X24"/>
      <c r="Y24"/>
      <c r="Z24"/>
      <c r="AA24"/>
      <c r="AB24"/>
      <c r="AC24"/>
      <c r="AD24"/>
      <c r="AE24"/>
    </row>
    <row r="25" spans="1:31" s="4" customFormat="1" ht="19.5" customHeight="1">
      <c r="A25" s="229" t="s">
        <v>133</v>
      </c>
      <c r="B25" s="392"/>
      <c r="C25" s="398"/>
      <c r="D25" s="391"/>
      <c r="E25" s="393"/>
      <c r="F25" s="394"/>
      <c r="G25" s="212"/>
      <c r="H25" s="224"/>
      <c r="I25" s="20"/>
      <c r="J25" s="20"/>
      <c r="K25" s="20"/>
      <c r="L25" s="20"/>
      <c r="M25" s="8"/>
      <c r="N25" s="9"/>
      <c r="O25" s="9"/>
      <c r="P25" s="9"/>
      <c r="Q25" s="9"/>
      <c r="R25" s="9"/>
      <c r="S25" s="9"/>
      <c r="T25" s="9"/>
      <c r="U25" s="9"/>
      <c r="V25" s="9"/>
      <c r="W25" s="9"/>
      <c r="X25" s="9"/>
      <c r="Y25" s="9"/>
      <c r="Z25" s="9"/>
      <c r="AA25" s="9"/>
      <c r="AB25" s="9"/>
      <c r="AC25" s="9"/>
      <c r="AD25" s="9"/>
      <c r="AE25" s="9"/>
    </row>
    <row r="26" spans="1:31" s="4" customFormat="1" ht="19.5" customHeight="1">
      <c r="A26" s="227" t="s">
        <v>134</v>
      </c>
      <c r="B26" s="229" t="s">
        <v>278</v>
      </c>
      <c r="C26" s="391"/>
      <c r="D26" s="229" t="s">
        <v>3</v>
      </c>
      <c r="E26" s="239" t="s">
        <v>305</v>
      </c>
      <c r="F26" s="231" t="s">
        <v>297</v>
      </c>
      <c r="G26" s="225"/>
      <c r="H26" s="22"/>
      <c r="I26" s="24"/>
      <c r="J26" s="22"/>
      <c r="K26" s="22"/>
      <c r="L26" s="6"/>
      <c r="M26"/>
      <c r="N26"/>
      <c r="O26" s="23"/>
      <c r="P26"/>
      <c r="Q26"/>
      <c r="R26"/>
      <c r="S26"/>
      <c r="T26"/>
      <c r="U26"/>
      <c r="V26"/>
      <c r="W26"/>
      <c r="X26"/>
      <c r="Y26"/>
      <c r="Z26"/>
      <c r="AA26"/>
      <c r="AB26"/>
      <c r="AC26"/>
      <c r="AD26"/>
      <c r="AE26"/>
    </row>
    <row r="27" spans="1:31" s="4" customFormat="1" ht="12.75" customHeight="1">
      <c r="A27" s="229" t="s">
        <v>137</v>
      </c>
      <c r="B27" s="392" t="s">
        <v>279</v>
      </c>
      <c r="C27" s="229"/>
      <c r="D27" s="229" t="s">
        <v>3</v>
      </c>
      <c r="E27" s="396" t="s">
        <v>294</v>
      </c>
      <c r="F27" s="392" t="s">
        <v>295</v>
      </c>
      <c r="G27" s="212"/>
      <c r="H27" s="224"/>
      <c r="I27" s="20"/>
      <c r="J27" s="20"/>
      <c r="K27" s="20"/>
      <c r="L27" s="20"/>
      <c r="M27" s="8"/>
      <c r="N27" s="9"/>
      <c r="O27" s="9"/>
      <c r="P27" s="9"/>
      <c r="Q27" s="9"/>
      <c r="R27" s="9"/>
      <c r="S27" s="9"/>
      <c r="T27" s="9"/>
      <c r="U27" s="9"/>
      <c r="V27" s="9"/>
      <c r="W27" s="9"/>
      <c r="X27" s="9"/>
      <c r="Y27" s="9"/>
      <c r="Z27" s="9"/>
      <c r="AA27" s="9"/>
      <c r="AB27" s="9"/>
      <c r="AC27" s="9"/>
      <c r="AD27" s="9"/>
      <c r="AE27" s="9"/>
    </row>
    <row r="28" spans="1:31" s="4" customFormat="1" ht="12.75" customHeight="1">
      <c r="A28" s="229" t="s">
        <v>79</v>
      </c>
      <c r="B28" s="392"/>
      <c r="C28" s="229"/>
      <c r="D28" s="229" t="s">
        <v>3</v>
      </c>
      <c r="E28" s="396"/>
      <c r="F28" s="392"/>
      <c r="G28" s="225"/>
      <c r="H28" s="22"/>
      <c r="I28" s="24"/>
      <c r="J28" s="22"/>
      <c r="K28" s="22"/>
      <c r="L28" s="6"/>
      <c r="M28"/>
      <c r="N28"/>
      <c r="O28" s="23"/>
      <c r="P28"/>
      <c r="Q28"/>
      <c r="R28"/>
      <c r="S28"/>
      <c r="T28"/>
      <c r="U28"/>
      <c r="V28"/>
      <c r="W28"/>
      <c r="X28"/>
      <c r="Y28"/>
      <c r="Z28"/>
      <c r="AA28"/>
      <c r="AB28"/>
      <c r="AC28"/>
      <c r="AD28"/>
      <c r="AE28"/>
    </row>
    <row r="29" spans="1:31" ht="26">
      <c r="A29" s="220" t="s">
        <v>138</v>
      </c>
      <c r="E29" s="220"/>
      <c r="F29" s="40"/>
      <c r="G29" s="212"/>
      <c r="H29" s="225"/>
      <c r="I29" s="22"/>
      <c r="J29" s="22"/>
      <c r="K29" s="22"/>
      <c r="L29" s="21"/>
    </row>
    <row r="30" spans="1:31">
      <c r="A30" s="40"/>
      <c r="B30" s="222"/>
      <c r="C30" s="222"/>
      <c r="D30" s="222"/>
      <c r="E30" s="40"/>
      <c r="F30" s="40"/>
      <c r="G30" s="212"/>
      <c r="H30" s="225"/>
      <c r="I30" s="22"/>
      <c r="J30" s="22"/>
      <c r="K30" s="22"/>
      <c r="L30" s="21"/>
    </row>
    <row r="31" spans="1:31">
      <c r="A31" s="40"/>
      <c r="B31" s="222"/>
      <c r="C31" s="222"/>
      <c r="D31" s="222"/>
      <c r="E31" s="40"/>
      <c r="F31" s="40"/>
      <c r="G31" s="212"/>
      <c r="H31" s="225"/>
      <c r="I31" s="22"/>
      <c r="J31" s="22"/>
      <c r="K31" s="22"/>
      <c r="L31" s="21"/>
    </row>
    <row r="32" spans="1:31">
      <c r="A32" s="40"/>
      <c r="B32" s="222"/>
      <c r="C32" s="222"/>
      <c r="D32" s="222"/>
      <c r="E32" s="40"/>
      <c r="F32" s="40"/>
      <c r="G32" s="212"/>
      <c r="H32" s="225"/>
      <c r="I32" s="22"/>
      <c r="J32" s="22"/>
      <c r="K32" s="22"/>
      <c r="L32" s="21"/>
    </row>
    <row r="33" spans="1:12">
      <c r="A33" s="40"/>
      <c r="B33" s="222"/>
      <c r="C33" s="222"/>
      <c r="D33" s="222"/>
      <c r="E33" s="40"/>
      <c r="F33" s="40"/>
      <c r="G33" s="212"/>
      <c r="H33" s="225"/>
      <c r="I33" s="22"/>
      <c r="J33" s="22"/>
      <c r="K33" s="22"/>
      <c r="L33" s="21"/>
    </row>
    <row r="34" spans="1:12">
      <c r="A34" s="40"/>
      <c r="B34" s="222"/>
      <c r="C34" s="222"/>
      <c r="D34" s="222"/>
      <c r="E34" s="40"/>
      <c r="F34" s="40"/>
      <c r="G34" s="212"/>
      <c r="H34" s="225"/>
      <c r="I34" s="22"/>
      <c r="J34" s="22"/>
      <c r="K34" s="22"/>
      <c r="L34" s="21"/>
    </row>
    <row r="35" spans="1:12">
      <c r="A35" s="40"/>
      <c r="B35" s="222"/>
      <c r="C35" s="222"/>
      <c r="D35" s="222"/>
      <c r="E35" s="40"/>
      <c r="F35" s="40"/>
      <c r="G35" s="212"/>
      <c r="H35" s="225"/>
      <c r="I35" s="22"/>
      <c r="J35" s="22"/>
      <c r="K35" s="22"/>
      <c r="L35" s="21"/>
    </row>
    <row r="36" spans="1:12">
      <c r="A36" s="40"/>
      <c r="B36" s="222"/>
      <c r="C36" s="222"/>
      <c r="D36" s="222"/>
      <c r="E36" s="40"/>
      <c r="F36" s="40"/>
      <c r="G36" s="212"/>
      <c r="H36" s="225"/>
      <c r="I36" s="22"/>
      <c r="J36" s="22"/>
      <c r="K36" s="22"/>
      <c r="L36" s="21"/>
    </row>
    <row r="37" spans="1:12">
      <c r="A37" s="40"/>
      <c r="B37" s="222"/>
      <c r="C37" s="222"/>
      <c r="D37" s="222"/>
      <c r="E37" s="40"/>
      <c r="F37" s="40"/>
      <c r="G37" s="212"/>
      <c r="H37" s="225"/>
      <c r="I37" s="22"/>
      <c r="J37" s="22"/>
      <c r="K37" s="22"/>
      <c r="L37" s="21"/>
    </row>
    <row r="38" spans="1:12">
      <c r="A38" s="40"/>
      <c r="B38" s="222"/>
      <c r="C38" s="222"/>
      <c r="D38" s="222"/>
      <c r="E38" s="40"/>
      <c r="F38" s="40"/>
      <c r="G38" s="212"/>
      <c r="H38" s="225"/>
      <c r="I38" s="22"/>
      <c r="J38" s="22"/>
      <c r="K38" s="22"/>
      <c r="L38" s="21"/>
    </row>
    <row r="39" spans="1:12">
      <c r="A39" s="40"/>
      <c r="B39" s="222"/>
      <c r="C39" s="222"/>
      <c r="D39" s="222"/>
      <c r="E39" s="40"/>
      <c r="F39" s="40"/>
      <c r="G39" s="212"/>
      <c r="H39" s="225"/>
      <c r="I39" s="22"/>
      <c r="J39" s="22"/>
      <c r="K39" s="22"/>
      <c r="L39" s="21"/>
    </row>
    <row r="40" spans="1:12" ht="9.65" customHeight="1">
      <c r="A40" s="40"/>
      <c r="B40" s="222"/>
      <c r="C40" s="222"/>
      <c r="D40" s="222"/>
      <c r="E40" s="40"/>
      <c r="F40" s="40"/>
      <c r="G40" s="212"/>
      <c r="H40" s="225"/>
      <c r="I40" s="22"/>
      <c r="J40" s="22"/>
      <c r="K40" s="22"/>
      <c r="L40" s="21"/>
    </row>
    <row r="41" spans="1:12">
      <c r="A41" s="40"/>
      <c r="B41" s="222"/>
      <c r="C41" s="222"/>
      <c r="D41" s="222"/>
      <c r="E41" s="40"/>
      <c r="F41" s="40"/>
      <c r="G41" s="212"/>
      <c r="H41" s="225"/>
      <c r="I41" s="22"/>
      <c r="J41" s="22"/>
      <c r="K41" s="22"/>
      <c r="L41" s="21"/>
    </row>
    <row r="42" spans="1:12">
      <c r="A42" s="40"/>
      <c r="B42" s="222"/>
      <c r="C42" s="222"/>
      <c r="D42" s="222"/>
      <c r="E42" s="40"/>
      <c r="F42" s="40"/>
      <c r="G42" s="212"/>
      <c r="H42" s="225"/>
      <c r="I42" s="22"/>
      <c r="J42" s="22"/>
      <c r="K42" s="22"/>
      <c r="L42" s="21"/>
    </row>
    <row r="43" spans="1:12">
      <c r="A43" s="40"/>
      <c r="B43" s="222"/>
      <c r="C43" s="222"/>
      <c r="D43" s="222"/>
      <c r="E43" s="40"/>
      <c r="F43" s="40"/>
      <c r="G43" s="212"/>
      <c r="H43" s="225"/>
      <c r="I43" s="22"/>
      <c r="J43" s="22"/>
      <c r="K43" s="22"/>
      <c r="L43" s="21"/>
    </row>
    <row r="44" spans="1:12">
      <c r="A44" s="40"/>
      <c r="B44" s="222"/>
      <c r="C44" s="222"/>
      <c r="D44" s="222"/>
      <c r="E44" s="40"/>
      <c r="F44" s="40"/>
      <c r="G44" s="212"/>
      <c r="H44" s="225"/>
      <c r="I44" s="22"/>
      <c r="J44" s="22"/>
      <c r="K44" s="22"/>
      <c r="L44" s="21"/>
    </row>
    <row r="45" spans="1:12">
      <c r="A45" s="40"/>
      <c r="B45" s="222"/>
      <c r="C45" s="222"/>
      <c r="D45" s="222"/>
      <c r="E45" s="40"/>
      <c r="F45" s="40"/>
      <c r="G45" s="212"/>
      <c r="H45" s="225"/>
      <c r="I45" s="22"/>
      <c r="J45" s="22"/>
      <c r="K45" s="22"/>
      <c r="L45" s="21"/>
    </row>
    <row r="46" spans="1:12">
      <c r="A46" s="40"/>
      <c r="B46" s="222"/>
      <c r="C46" s="222"/>
      <c r="D46" s="222"/>
      <c r="E46" s="40"/>
      <c r="F46" s="40"/>
      <c r="G46" s="212"/>
      <c r="H46" s="225"/>
      <c r="I46" s="22"/>
      <c r="J46" s="22"/>
      <c r="K46" s="22"/>
      <c r="L46" s="21"/>
    </row>
    <row r="47" spans="1:12" ht="6.75" customHeight="1">
      <c r="A47" s="40"/>
      <c r="B47" s="222"/>
      <c r="C47" s="222"/>
      <c r="D47" s="222"/>
      <c r="E47" s="40"/>
      <c r="F47" s="40"/>
      <c r="G47" s="212"/>
      <c r="H47" s="225"/>
      <c r="I47" s="22"/>
      <c r="J47" s="22"/>
      <c r="K47" s="22"/>
      <c r="L47" s="21"/>
    </row>
    <row r="48" spans="1:12">
      <c r="A48" s="40"/>
      <c r="B48" s="222"/>
      <c r="C48" s="222"/>
      <c r="D48" s="222"/>
      <c r="E48" s="40"/>
      <c r="F48" s="40"/>
      <c r="G48" s="212"/>
      <c r="H48" s="225"/>
      <c r="I48" s="22"/>
      <c r="J48" s="22"/>
      <c r="K48" s="22"/>
      <c r="L48" s="21"/>
    </row>
    <row r="49" spans="1:12">
      <c r="A49" s="40"/>
      <c r="B49" s="222"/>
      <c r="C49" s="222"/>
      <c r="D49" s="222"/>
      <c r="E49" s="40"/>
      <c r="F49" s="40"/>
      <c r="G49" s="212"/>
      <c r="H49" s="225"/>
      <c r="I49" s="22"/>
      <c r="J49" s="22"/>
      <c r="K49" s="22"/>
      <c r="L49" s="21"/>
    </row>
    <row r="50" spans="1:12">
      <c r="A50" s="40"/>
      <c r="B50" s="222"/>
      <c r="C50" s="222"/>
      <c r="D50" s="222"/>
      <c r="E50" s="40"/>
      <c r="F50" s="40"/>
      <c r="G50" s="212"/>
      <c r="H50" s="225"/>
      <c r="I50" s="22"/>
      <c r="J50" s="22"/>
      <c r="K50" s="22"/>
      <c r="L50" s="21"/>
    </row>
    <row r="51" spans="1:12">
      <c r="A51" s="40"/>
      <c r="B51" s="222"/>
      <c r="C51" s="222"/>
      <c r="D51" s="222"/>
      <c r="E51" s="40"/>
      <c r="F51" s="40"/>
      <c r="G51" s="212"/>
      <c r="H51" s="225"/>
      <c r="I51" s="22"/>
      <c r="J51" s="22"/>
      <c r="K51" s="22"/>
      <c r="L51" s="21"/>
    </row>
    <row r="52" spans="1:12">
      <c r="A52" s="40"/>
      <c r="B52" s="222"/>
      <c r="C52" s="222"/>
      <c r="D52" s="222"/>
      <c r="E52" s="40"/>
      <c r="F52" s="40"/>
      <c r="G52" s="212"/>
      <c r="H52" s="225"/>
      <c r="I52" s="22"/>
      <c r="J52" s="22"/>
      <c r="K52" s="22"/>
      <c r="L52" s="21"/>
    </row>
    <row r="53" spans="1:12">
      <c r="A53" s="40"/>
      <c r="B53" s="222"/>
      <c r="C53" s="222"/>
      <c r="D53" s="222"/>
      <c r="E53" s="40"/>
      <c r="F53" s="40"/>
      <c r="G53" s="212"/>
      <c r="H53" s="225"/>
      <c r="I53" s="22"/>
      <c r="J53" s="22"/>
      <c r="K53" s="22"/>
      <c r="L53" s="21"/>
    </row>
    <row r="54" spans="1:12">
      <c r="A54" s="40"/>
      <c r="B54" s="222"/>
      <c r="C54" s="222"/>
      <c r="D54" s="222"/>
      <c r="E54" s="40"/>
      <c r="F54" s="40"/>
      <c r="G54" s="212"/>
      <c r="H54" s="225"/>
      <c r="I54" s="22"/>
      <c r="J54" s="22"/>
      <c r="K54" s="22"/>
      <c r="L54" s="21"/>
    </row>
    <row r="55" spans="1:12">
      <c r="A55" s="40"/>
      <c r="B55" s="222"/>
      <c r="C55" s="222"/>
      <c r="D55" s="222"/>
      <c r="E55" s="40"/>
      <c r="F55" s="40"/>
      <c r="G55" s="212"/>
      <c r="H55" s="225"/>
      <c r="I55" s="22"/>
      <c r="J55" s="22"/>
      <c r="K55" s="22"/>
      <c r="L55" s="21"/>
    </row>
    <row r="56" spans="1:12">
      <c r="A56" s="40"/>
      <c r="B56" s="222"/>
      <c r="C56" s="222"/>
      <c r="D56" s="222"/>
      <c r="E56" s="40"/>
      <c r="F56" s="40"/>
      <c r="G56" s="212"/>
      <c r="H56" s="225"/>
      <c r="I56" s="22"/>
      <c r="J56" s="22"/>
      <c r="K56" s="22"/>
      <c r="L56" s="21"/>
    </row>
    <row r="57" spans="1:12">
      <c r="A57" s="40"/>
      <c r="B57" s="222"/>
      <c r="C57" s="222"/>
      <c r="D57" s="222"/>
      <c r="E57" s="40"/>
      <c r="F57" s="40"/>
      <c r="G57" s="212"/>
      <c r="H57" s="225"/>
      <c r="I57" s="22"/>
      <c r="J57" s="22"/>
      <c r="K57" s="22"/>
      <c r="L57" s="21"/>
    </row>
  </sheetData>
  <mergeCells count="42">
    <mergeCell ref="D7:D8"/>
    <mergeCell ref="B12:B13"/>
    <mergeCell ref="E12:E13"/>
    <mergeCell ref="F12:F13"/>
    <mergeCell ref="B17:B18"/>
    <mergeCell ref="E17:E18"/>
    <mergeCell ref="F17:F18"/>
    <mergeCell ref="C12:C18"/>
    <mergeCell ref="D14:D18"/>
    <mergeCell ref="D12:D13"/>
    <mergeCell ref="F27:F28"/>
    <mergeCell ref="F24:F25"/>
    <mergeCell ref="E27:E28"/>
    <mergeCell ref="E7:E9"/>
    <mergeCell ref="B3:B5"/>
    <mergeCell ref="B7:B8"/>
    <mergeCell ref="B10:B11"/>
    <mergeCell ref="B14:B16"/>
    <mergeCell ref="D22:D25"/>
    <mergeCell ref="C3:C5"/>
    <mergeCell ref="C7:C8"/>
    <mergeCell ref="C10:C11"/>
    <mergeCell ref="C19:C21"/>
    <mergeCell ref="C22:C26"/>
    <mergeCell ref="D3:D5"/>
    <mergeCell ref="D10:D11"/>
    <mergeCell ref="B19:B21"/>
    <mergeCell ref="B22:B23"/>
    <mergeCell ref="B24:B25"/>
    <mergeCell ref="B27:B28"/>
    <mergeCell ref="E22:E23"/>
    <mergeCell ref="F3:F5"/>
    <mergeCell ref="E3:E6"/>
    <mergeCell ref="E24:E25"/>
    <mergeCell ref="F19:F21"/>
    <mergeCell ref="F14:F16"/>
    <mergeCell ref="F7:F8"/>
    <mergeCell ref="E10:E11"/>
    <mergeCell ref="F10:F11"/>
    <mergeCell ref="E14:E16"/>
    <mergeCell ref="E19:E21"/>
    <mergeCell ref="F22:F23"/>
  </mergeCells>
  <phoneticPr fontId="2"/>
  <pageMargins left="0.23622047244094491" right="0.23622047244094491" top="0.19685039370078741" bottom="0" header="0.31496062992125984" footer="0.31496062992125984"/>
  <pageSetup paperSize="9" orientation="portrait" r:id="rId1"/>
  <headerFooter>
    <oddHeader>&amp;C&amp;"Calibri"&amp;10&amp;K000000 PROTECTED 関係者外秘&amp;1#_x000D_</oddHead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463E2D-0B6C-4AC5-834E-186E525D8F34}">
  <dimension ref="A1:W66"/>
  <sheetViews>
    <sheetView view="pageBreakPreview" zoomScale="61" zoomScaleNormal="100" zoomScaleSheetLayoutView="115" workbookViewId="0">
      <selection activeCell="P39" sqref="P39"/>
    </sheetView>
  </sheetViews>
  <sheetFormatPr defaultRowHeight="13"/>
  <cols>
    <col min="1" max="10" width="9" style="18"/>
    <col min="11" max="11" width="12.08984375" style="18" customWidth="1"/>
    <col min="12" max="14" width="9" style="18"/>
    <col min="15" max="15" width="16.36328125" style="18" customWidth="1"/>
    <col min="16" max="16" width="20.36328125" customWidth="1"/>
    <col min="17" max="17" width="87" customWidth="1"/>
    <col min="19" max="19" width="15.08984375" customWidth="1"/>
    <col min="21" max="21" width="24.36328125" customWidth="1"/>
    <col min="23" max="23" width="9" customWidth="1"/>
    <col min="24" max="24" width="89.36328125" customWidth="1"/>
  </cols>
  <sheetData>
    <row r="1" spans="1:11" ht="23.5">
      <c r="A1" s="210" t="s">
        <v>306</v>
      </c>
      <c r="K1" s="210" t="s">
        <v>308</v>
      </c>
    </row>
    <row r="3" spans="1:11" ht="18.5">
      <c r="A3" s="242" t="s">
        <v>309</v>
      </c>
    </row>
    <row r="11" spans="1:11" ht="24.5">
      <c r="A11" s="16"/>
    </row>
    <row r="12" spans="1:11" ht="15">
      <c r="A12" s="34"/>
    </row>
    <row r="13" spans="1:11" ht="15">
      <c r="A13" s="34"/>
    </row>
    <row r="14" spans="1:11" ht="16">
      <c r="A14" s="35"/>
    </row>
    <row r="15" spans="1:11" ht="16">
      <c r="A15" s="35"/>
    </row>
    <row r="16" spans="1:11" ht="16">
      <c r="A16" s="35"/>
    </row>
    <row r="17" spans="1:13" ht="15">
      <c r="A17" s="34"/>
    </row>
    <row r="18" spans="1:13" ht="15">
      <c r="A18" s="34"/>
    </row>
    <row r="19" spans="1:13" ht="15">
      <c r="A19" s="34"/>
    </row>
    <row r="20" spans="1:13" ht="15">
      <c r="A20" s="34"/>
    </row>
    <row r="23" spans="1:13">
      <c r="M23"/>
    </row>
    <row r="27" spans="1:13" ht="19">
      <c r="A27" s="33"/>
    </row>
    <row r="64" spans="20:23">
      <c r="T64" s="18"/>
      <c r="U64" s="18"/>
      <c r="V64" s="18"/>
      <c r="W64" s="18"/>
    </row>
    <row r="65" spans="1:23" s="2" customFormat="1" ht="118.5" customHeight="1">
      <c r="A65" s="19"/>
      <c r="B65" s="19"/>
      <c r="C65" s="19"/>
      <c r="D65" s="19"/>
      <c r="E65" s="19"/>
      <c r="F65" s="19"/>
      <c r="G65" s="19"/>
      <c r="H65" s="19"/>
      <c r="I65" s="19"/>
      <c r="J65" s="19"/>
      <c r="K65" s="19"/>
      <c r="L65" s="18"/>
      <c r="M65" s="18"/>
      <c r="N65" s="18"/>
      <c r="O65" s="18"/>
      <c r="P65"/>
      <c r="Q65"/>
      <c r="T65" s="19"/>
      <c r="U65" s="19"/>
      <c r="V65" s="19"/>
      <c r="W65" s="19"/>
    </row>
    <row r="66" spans="1:23" s="2" customFormat="1" ht="118.5" customHeight="1">
      <c r="A66" s="19"/>
      <c r="B66" s="19"/>
      <c r="C66" s="19"/>
      <c r="D66" s="19"/>
      <c r="E66" s="19"/>
      <c r="F66" s="19"/>
      <c r="G66" s="19"/>
      <c r="H66" s="19"/>
      <c r="I66" s="19"/>
      <c r="J66" s="19"/>
      <c r="K66" s="19"/>
      <c r="L66" s="18"/>
      <c r="M66" s="18"/>
      <c r="N66" s="18"/>
      <c r="O66" s="18"/>
      <c r="P66"/>
      <c r="Q66"/>
      <c r="T66" s="19"/>
      <c r="U66" s="19"/>
      <c r="V66" s="19"/>
      <c r="W66" s="19"/>
    </row>
  </sheetData>
  <phoneticPr fontId="2"/>
  <pageMargins left="0" right="0" top="0" bottom="0" header="0" footer="0"/>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25ec1c44-e65e-43e7-94fb-6edd69e0929a" xsi:nil="true"/>
    <lcf76f155ced4ddcb4097134ff3c332f xmlns="6e9d908a-9f95-4997-80f1-3523e6bc2e19">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DA43775712445F4F82775BB460FB3292" ma:contentTypeVersion="19" ma:contentTypeDescription="新しいドキュメントを作成します。" ma:contentTypeScope="" ma:versionID="0d0ac6cb371acd5a9f7d9260ff1fe8c6">
  <xsd:schema xmlns:xsd="http://www.w3.org/2001/XMLSchema" xmlns:xs="http://www.w3.org/2001/XMLSchema" xmlns:p="http://schemas.microsoft.com/office/2006/metadata/properties" xmlns:ns2="6e9d908a-9f95-4997-80f1-3523e6bc2e19" xmlns:ns3="25ec1c44-e65e-43e7-94fb-6edd69e0929a" targetNamespace="http://schemas.microsoft.com/office/2006/metadata/properties" ma:root="true" ma:fieldsID="6d7e29fa09bbc0a240c1b27e96e8d8d5" ns2:_="" ns3:_="">
    <xsd:import namespace="6e9d908a-9f95-4997-80f1-3523e6bc2e19"/>
    <xsd:import namespace="25ec1c44-e65e-43e7-94fb-6edd69e0929a"/>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GenerationTime" minOccurs="0"/>
                <xsd:element ref="ns2:MediaServiceEventHashCode" minOccurs="0"/>
                <xsd:element ref="ns3:SharedWithUsers" minOccurs="0"/>
                <xsd:element ref="ns3:SharedWithDetails" minOccurs="0"/>
                <xsd:element ref="ns2:MediaLengthInSeconds" minOccurs="0"/>
                <xsd:element ref="ns2:MediaServiceDateTaken" minOccurs="0"/>
                <xsd:element ref="ns2:MediaServiceOCR" minOccurs="0"/>
                <xsd:element ref="ns2:MediaServiceAutoKeyPoints" minOccurs="0"/>
                <xsd:element ref="ns2:MediaServiceKeyPoints" minOccurs="0"/>
                <xsd:element ref="ns2:lcf76f155ced4ddcb4097134ff3c332f" minOccurs="0"/>
                <xsd:element ref="ns3:TaxCatchAll" minOccurs="0"/>
                <xsd:element ref="ns2:MediaServiceLocation" minOccurs="0"/>
                <xsd:element ref="ns2:MediaServiceObjectDetectorVersions" minOccurs="0"/>
                <xsd:element ref="ns2:MediaServiceSearchProperties"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e9d908a-9f95-4997-80f1-3523e6bc2e1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MediaServiceDateTaken" ma:index="16" nillable="true" ma:displayName="MediaServiceDateTaken" ma:hidden="true" ma:internalName="MediaServiceDateTaken"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AutoKeyPoints" ma:index="18" nillable="true" ma:displayName="MediaServiceAutoKeyPoints" ma:hidden="true" ma:internalName="MediaServiceAutoKeyPoints" ma:readOnly="true">
      <xsd:simpleType>
        <xsd:restriction base="dms:Note"/>
      </xsd:simpleType>
    </xsd:element>
    <xsd:element name="MediaServiceKeyPoints" ma:index="19" nillable="true" ma:displayName="KeyPoints" ma:internalName="MediaServiceKeyPoints" ma:readOnly="true">
      <xsd:simpleType>
        <xsd:restriction base="dms:Note">
          <xsd:maxLength value="255"/>
        </xsd:restriction>
      </xsd:simpleType>
    </xsd:element>
    <xsd:element name="lcf76f155ced4ddcb4097134ff3c332f" ma:index="21" nillable="true" ma:taxonomy="true" ma:internalName="lcf76f155ced4ddcb4097134ff3c332f" ma:taxonomyFieldName="MediaServiceImageTags" ma:displayName="画像タグ" ma:readOnly="false" ma:fieldId="{5cf76f15-5ced-4ddc-b409-7134ff3c332f}" ma:taxonomyMulti="true" ma:sspId="401df557-eeb5-435c-8d7c-77a7fa12a987" ma:termSetId="09814cd3-568e-fe90-9814-8d621ff8fb84" ma:anchorId="fba54fb3-c3e1-fe81-a776-ca4b69148c4d" ma:open="true" ma:isKeyword="false">
      <xsd:complexType>
        <xsd:sequence>
          <xsd:element ref="pc:Terms" minOccurs="0" maxOccurs="1"/>
        </xsd:sequence>
      </xsd:complexType>
    </xsd:element>
    <xsd:element name="MediaServiceLocation" ma:index="23" nillable="true" ma:displayName="Location" ma:internalName="MediaServiceLocation" ma:readOnly="true">
      <xsd:simpleType>
        <xsd:restriction base="dms:Text"/>
      </xsd:simple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element name="MediaServiceBillingMetadata" ma:index="26"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25ec1c44-e65e-43e7-94fb-6edd69e0929a" elementFormDefault="qualified">
    <xsd:import namespace="http://schemas.microsoft.com/office/2006/documentManagement/types"/>
    <xsd:import namespace="http://schemas.microsoft.com/office/infopath/2007/PartnerControls"/>
    <xsd:element name="SharedWithUsers" ma:index="13"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共有相手の詳細情報" ma:internalName="SharedWithDetails" ma:readOnly="true">
      <xsd:simpleType>
        <xsd:restriction base="dms:Note">
          <xsd:maxLength value="255"/>
        </xsd:restriction>
      </xsd:simpleType>
    </xsd:element>
    <xsd:element name="TaxCatchAll" ma:index="22" nillable="true" ma:displayName="Taxonomy Catch All Column" ma:hidden="true" ma:list="{07a44d82-081a-4791-bff5-ed16b6724170}" ma:internalName="TaxCatchAll" ma:showField="CatchAllData" ma:web="25ec1c44-e65e-43e7-94fb-6edd69e0929a">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EB3DD7A8-55F7-44C9-A961-24FCB030E15F}">
  <ds:schemaRefs>
    <ds:schemaRef ds:uri="http://purl.org/dc/dcmitype/"/>
    <ds:schemaRef ds:uri="http://schemas.microsoft.com/office/2006/metadata/properties"/>
    <ds:schemaRef ds:uri="http://schemas.microsoft.com/office/2006/documentManagement/types"/>
    <ds:schemaRef ds:uri="http://schemas.microsoft.com/office/infopath/2007/PartnerControls"/>
    <ds:schemaRef ds:uri="http://purl.org/dc/elements/1.1/"/>
    <ds:schemaRef ds:uri="6e9d908a-9f95-4997-80f1-3523e6bc2e19"/>
    <ds:schemaRef ds:uri="25ec1c44-e65e-43e7-94fb-6edd69e0929a"/>
    <ds:schemaRef ds:uri="http://purl.org/dc/terms/"/>
    <ds:schemaRef ds:uri="http://schemas.openxmlformats.org/package/2006/metadata/core-properties"/>
    <ds:schemaRef ds:uri="http://www.w3.org/XML/1998/namespace"/>
  </ds:schemaRefs>
</ds:datastoreItem>
</file>

<file path=customXml/itemProps2.xml><?xml version="1.0" encoding="utf-8"?>
<ds:datastoreItem xmlns:ds="http://schemas.openxmlformats.org/officeDocument/2006/customXml" ds:itemID="{2A27C719-1B6F-42BA-8FE3-CD881B90A698}">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e9d908a-9f95-4997-80f1-3523e6bc2e19"/>
    <ds:schemaRef ds:uri="25ec1c44-e65e-43e7-94fb-6edd69e092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AA34132-D787-4F50-BE05-D91AFE78D7D5}">
  <ds:schemaRefs>
    <ds:schemaRef ds:uri="http://schemas.microsoft.com/sharepoint/v3/contenttype/forms"/>
  </ds:schemaRefs>
</ds:datastoreItem>
</file>

<file path=docMetadata/LabelInfo.xml><?xml version="1.0" encoding="utf-8"?>
<clbl:labelList xmlns:clbl="http://schemas.microsoft.com/office/2020/mipLabelMetadata">
  <clbl:label id="{61c978f7-1b33-4f41-a740-8860d6bbef66}" enabled="1" method="Privileged" siteId="{d1c1335e-f582-42a9-b6fe-5e1a16eb9bc8}"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17</vt:i4>
      </vt:variant>
      <vt:variant>
        <vt:lpstr>名前付き一覧</vt:lpstr>
      </vt:variant>
      <vt:variant>
        <vt:i4>17</vt:i4>
      </vt:variant>
    </vt:vector>
  </HeadingPairs>
  <TitlesOfParts>
    <vt:vector size="34" baseType="lpstr">
      <vt:lpstr>P0_確認資料一覧</vt:lpstr>
      <vt:lpstr>P1_要項</vt:lpstr>
      <vt:lpstr>P2_選手</vt:lpstr>
      <vt:lpstr>P3_集合&amp;開会式</vt:lpstr>
      <vt:lpstr>P4_1区集合</vt:lpstr>
      <vt:lpstr>P5_グラウンド内ルール</vt:lpstr>
      <vt:lpstr>P6_2区以降</vt:lpstr>
      <vt:lpstr>P7_サポート分担</vt:lpstr>
      <vt:lpstr>P8_マネ詳細</vt:lpstr>
      <vt:lpstr>P9_場内発見撮影応援詳細</vt:lpstr>
      <vt:lpstr>P10沿道発見応援速報</vt:lpstr>
      <vt:lpstr>P11_スポセン来場</vt:lpstr>
      <vt:lpstr>P12_走行時注意</vt:lpstr>
      <vt:lpstr>P13_YouTube・速報</vt:lpstr>
      <vt:lpstr>P14_スポセン全体図</vt:lpstr>
      <vt:lpstr>P15_幹事用備品等</vt:lpstr>
      <vt:lpstr>P16_当日BANDと撮影写真について</vt:lpstr>
      <vt:lpstr>P0_確認資料一覧!Print_Area</vt:lpstr>
      <vt:lpstr>P1_要項!Print_Area</vt:lpstr>
      <vt:lpstr>P10沿道発見応援速報!Print_Area</vt:lpstr>
      <vt:lpstr>P11_スポセン来場!Print_Area</vt:lpstr>
      <vt:lpstr>P12_走行時注意!Print_Area</vt:lpstr>
      <vt:lpstr>P13_YouTube・速報!Print_Area</vt:lpstr>
      <vt:lpstr>P14_スポセン全体図!Print_Area</vt:lpstr>
      <vt:lpstr>P15_幹事用備品等!Print_Area</vt:lpstr>
      <vt:lpstr>P16_当日BANDと撮影写真について!Print_Area</vt:lpstr>
      <vt:lpstr>P2_選手!Print_Area</vt:lpstr>
      <vt:lpstr>'P3_集合&amp;開会式'!Print_Area</vt:lpstr>
      <vt:lpstr>P4_1区集合!Print_Area</vt:lpstr>
      <vt:lpstr>P5_グラウンド内ルール!Print_Area</vt:lpstr>
      <vt:lpstr>P6_2区以降!Print_Area</vt:lpstr>
      <vt:lpstr>P7_サポート分担!Print_Area</vt:lpstr>
      <vt:lpstr>P8_マネ詳細!Print_Area</vt:lpstr>
      <vt:lpstr>P9_場内発見撮影応援詳細!Print_Area</vt:lpstr>
    </vt:vector>
  </TitlesOfParts>
  <Manager/>
  <Company>トヨタ自動車(株)</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トヨタ自動車</dc:creator>
  <cp:keywords/>
  <dc:description/>
  <cp:lastModifiedBy>Wada, Ryuta/和田 龍太</cp:lastModifiedBy>
  <cp:revision/>
  <cp:lastPrinted>2024-12-06T02:56:36Z</cp:lastPrinted>
  <dcterms:created xsi:type="dcterms:W3CDTF">2003-07-16T00:51:28Z</dcterms:created>
  <dcterms:modified xsi:type="dcterms:W3CDTF">2026-01-15T04:44:37Z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0x010100DA43775712445F4F82775BB460FB3292</vt:lpwstr>
  </property>
  <property fmtid="{D5CDD505-2E9C-101B-9397-08002B2CF9AE}" pid="3" name="MediaServiceImageTags">
    <vt:lpwstr/>
  </property>
  <property fmtid="{D5CDD505-2E9C-101B-9397-08002B2CF9AE}" pid="4" name="Order">
    <vt:r8>216000</vt:r8>
  </property>
  <property fmtid="{D5CDD505-2E9C-101B-9397-08002B2CF9AE}" pid="5" name="MSIP_Label_61c978f7-1b33-4f41-a740-8860d6bbef66_Enabled">
    <vt:lpwstr>true</vt:lpwstr>
  </property>
  <property fmtid="{D5CDD505-2E9C-101B-9397-08002B2CF9AE}" pid="6" name="MSIP_Label_61c978f7-1b33-4f41-a740-8860d6bbef66_SetDate">
    <vt:lpwstr>2023-11-02T06:00:19Z</vt:lpwstr>
  </property>
  <property fmtid="{D5CDD505-2E9C-101B-9397-08002B2CF9AE}" pid="7" name="MSIP_Label_61c978f7-1b33-4f41-a740-8860d6bbef66_Method">
    <vt:lpwstr>Privileged</vt:lpwstr>
  </property>
  <property fmtid="{D5CDD505-2E9C-101B-9397-08002B2CF9AE}" pid="8" name="MSIP_Label_61c978f7-1b33-4f41-a740-8860d6bbef66_Name">
    <vt:lpwstr>関係者外秘 - 個人情報無</vt:lpwstr>
  </property>
  <property fmtid="{D5CDD505-2E9C-101B-9397-08002B2CF9AE}" pid="9" name="MSIP_Label_61c978f7-1b33-4f41-a740-8860d6bbef66_SiteId">
    <vt:lpwstr>d1c1335e-f582-42a9-b6fe-5e1a16eb9bc8</vt:lpwstr>
  </property>
  <property fmtid="{D5CDD505-2E9C-101B-9397-08002B2CF9AE}" pid="10" name="MSIP_Label_61c978f7-1b33-4f41-a740-8860d6bbef66_ActionId">
    <vt:lpwstr>6f55db37-ee0f-4e9c-9f03-78f8325f25e1</vt:lpwstr>
  </property>
  <property fmtid="{D5CDD505-2E9C-101B-9397-08002B2CF9AE}" pid="11" name="MSIP_Label_61c978f7-1b33-4f41-a740-8860d6bbef66_ContentBits">
    <vt:lpwstr>1</vt:lpwstr>
  </property>
</Properties>
</file>